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odavam" sheetId="1" r:id="rId1"/>
    <sheet name="I varian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<sst xmlns="http://schemas.openxmlformats.org/spreadsheetml/2006/main" count="352" uniqueCount="113">
  <si>
    <t/>
  </si>
  <si>
    <t>Jrk nr</t>
  </si>
  <si>
    <t>Maht</t>
  </si>
  <si>
    <t>Ühik</t>
  </si>
  <si>
    <t>Ühikuhind</t>
  </si>
  <si>
    <t>m2</t>
  </si>
  <si>
    <t>jm</t>
  </si>
  <si>
    <t>tk</t>
  </si>
  <si>
    <t>m3</t>
  </si>
  <si>
    <t>KOKKU</t>
  </si>
  <si>
    <t>Kokku käibemaksuga</t>
  </si>
  <si>
    <t>Maksumus</t>
  </si>
  <si>
    <t>Armatuurteras</t>
  </si>
  <si>
    <t>Seinte betoon C25/30</t>
  </si>
  <si>
    <t>Vundamendi betoon C20/25</t>
  </si>
  <si>
    <t>Betoonseinad ja lagi</t>
  </si>
  <si>
    <t>Vundamendid, sokkel</t>
  </si>
  <si>
    <t>kg</t>
  </si>
  <si>
    <t>Betoonimikseri sõit kuni 10 km</t>
  </si>
  <si>
    <t>reis</t>
  </si>
  <si>
    <t>Betoonimikseri tööaeg objektil</t>
  </si>
  <si>
    <t>h</t>
  </si>
  <si>
    <t>PUMI sõit kuni 10 km</t>
  </si>
  <si>
    <t>PUMI tööaeg objektil</t>
  </si>
  <si>
    <t>Lagede betoon C25/30</t>
  </si>
  <si>
    <t>Sidumistraat</t>
  </si>
  <si>
    <t>Hüdroisolatsiooniriba vundamendile</t>
  </si>
  <si>
    <t>Lagede armatuur Ø 10 mm</t>
  </si>
  <si>
    <t>Lagede armatuur Ø 16 mm</t>
  </si>
  <si>
    <t>Materjal</t>
  </si>
  <si>
    <t>Sokli soojustus EPS120</t>
  </si>
  <si>
    <t>Sokli katteks tsementkiudplaat</t>
  </si>
  <si>
    <t>Seinte armatuurvõrk 8/150/150</t>
  </si>
  <si>
    <t>Müürlatt 5*15 cm</t>
  </si>
  <si>
    <t>Fibo plokid 200 mm</t>
  </si>
  <si>
    <t>Tsementmört</t>
  </si>
  <si>
    <t>Distantsliistud 2,5*5 cm</t>
  </si>
  <si>
    <t>Välisseinte soojustus ja vooder</t>
  </si>
  <si>
    <t>Immutatud pruss 5*10 cm vundamendil</t>
  </si>
  <si>
    <t>Vertikaalne pruss 5*15 cm</t>
  </si>
  <si>
    <t>Horisontaalne pruss 5*5 cm</t>
  </si>
  <si>
    <t>Kivivill paksustega 15 cm ja 5 cm</t>
  </si>
  <si>
    <t>Tuuletõkkeplaat 12,5 mm</t>
  </si>
  <si>
    <t>Tuulutusliistud 2,2*10 cm</t>
  </si>
  <si>
    <t>Roov 2,2*10 cm</t>
  </si>
  <si>
    <t>Sillused 200*185*1490 mm</t>
  </si>
  <si>
    <t>Bituumenpapi riba</t>
  </si>
  <si>
    <t>Müürlati ankrud, polt Ø16, suur seib, mutter</t>
  </si>
  <si>
    <t>Nurgik 100*100*80*2,5 mm</t>
  </si>
  <si>
    <t>Aluskate RA6U B</t>
  </si>
  <si>
    <t>Kiilankrud 10*100</t>
  </si>
  <si>
    <t>Katusekate, trapetsprofiilplekk T20, PE</t>
  </si>
  <si>
    <t>Harjatihend</t>
  </si>
  <si>
    <t>Kruvid</t>
  </si>
  <si>
    <t>Harjaplekid 2 m</t>
  </si>
  <si>
    <t>Otsaplekid 2 m</t>
  </si>
  <si>
    <t>Katuseaknad GGL 3059, 78*118 cm, paig kmpl-ga</t>
  </si>
  <si>
    <t>Käibemaks 20%</t>
  </si>
  <si>
    <t>Aken 60*120 cm</t>
  </si>
  <si>
    <t>Aken 110*120 cm</t>
  </si>
  <si>
    <t>Aken 60*60 cm</t>
  </si>
  <si>
    <t>Aken 180*120 cm</t>
  </si>
  <si>
    <t>Aken 260*120 cm</t>
  </si>
  <si>
    <t>Aken 110*120 cm, otsaviiludes</t>
  </si>
  <si>
    <t>Aluspõrand</t>
  </si>
  <si>
    <t>Liivalus</t>
  </si>
  <si>
    <t>Polüstüroolsoojustus EPS80, paksus 5 cm</t>
  </si>
  <si>
    <t>Betoonpõrand paksusega 8 cm, armatuurvõrk 5/150</t>
  </si>
  <si>
    <t>Välisuks 90*210 cm, lukuga</t>
  </si>
  <si>
    <t>Kaaslaudis: servatud lauad 25*150 ja 25*125, zn naelad</t>
  </si>
  <si>
    <t>Silumismasin jm riistad</t>
  </si>
  <si>
    <t>Paigaldusmaterjalid: lengikruvid, vaht</t>
  </si>
  <si>
    <t>kmpl</t>
  </si>
  <si>
    <t>Veeplekid</t>
  </si>
  <si>
    <t>Aknad (puit), välisuks</t>
  </si>
  <si>
    <t>Piirlauad 25*125, saetud</t>
  </si>
  <si>
    <t>BI-armatuur</t>
  </si>
  <si>
    <t>Sarikad 5*20 cm, pennid 5*15 cm, toolvärk 5*10 cm</t>
  </si>
  <si>
    <t>Roov 2,5*10 cm, samm 60 cm</t>
  </si>
  <si>
    <t>Katus, pind 150,8 m2</t>
  </si>
  <si>
    <t>Killustikalus vundamendile (vajadusel)</t>
  </si>
  <si>
    <t>Otsaviilude müüritis (vajadusel)</t>
  </si>
  <si>
    <t>Korsten</t>
  </si>
  <si>
    <t>Katusekorruse soojustus</t>
  </si>
  <si>
    <t>Silikaattellis 250*120*88 mm</t>
  </si>
  <si>
    <t>Mört</t>
  </si>
  <si>
    <t>Punane auktellis VAT 250*120*65 mm (tehase hind)</t>
  </si>
  <si>
    <t>Kivivill</t>
  </si>
  <si>
    <t>Ehituspapp</t>
  </si>
  <si>
    <t>Roovlaudis 22*100</t>
  </si>
  <si>
    <t>Latid sarikate vahel 5*5 cm</t>
  </si>
  <si>
    <t>Tuulekasti servatud lauad</t>
  </si>
  <si>
    <t>Betoonimikseri tööaeg objektil (suur mikser)</t>
  </si>
  <si>
    <t>Sisemine kandesein I korrusel</t>
  </si>
  <si>
    <t>Sillus 200*185*1190 mm</t>
  </si>
  <si>
    <t>Veerennid Ø125 mm</t>
  </si>
  <si>
    <t>Veetorud Ø88 mm</t>
  </si>
  <si>
    <t>Elamu põhimaterjalide loetelu (värvimata "karp")</t>
  </si>
  <si>
    <t>Vihmaveesüsteem (hinnad koos konksude jms)</t>
  </si>
  <si>
    <t>Perimeetri horisontaalne soojustus 5 cm, EPS 120</t>
  </si>
  <si>
    <t>madal vundament perimeetri soojustusega</t>
  </si>
  <si>
    <t>lae betooni paksust (nüüd 16 cm) ja armatuuri Ø vähendatud (peaks läbi arvutama).</t>
  </si>
  <si>
    <t>Märkused / muudatused:</t>
  </si>
  <si>
    <t>Lagede armatuur Ø 14 mm</t>
  </si>
  <si>
    <t>Lagede armatuur Ø 8 mm</t>
  </si>
  <si>
    <t>Otsaviilude müüritis (soovi korral)</t>
  </si>
  <si>
    <t>otsaviiludes oleks kummalgi kaks akent ja katuseaknad on ära jäetud</t>
  </si>
  <si>
    <t>sarikate ja seina roovi samm on siin 90 cm (oli 60 cm). Enamik villadest on mõeldud karkassile
sammuga 60 cm (villa laius 565 mm). Valisin siia klaasvilla Isover KL35 565*870, kuna 870 sobib
90 cm karkassile. Samas see vill ei ole kõige odavam. Et hinda veel alandada, peaks tegema karkassi sammuga ca 103 cm (kivivill Rockwool Multirock 565*1000 mm, 33,4 €/m3)</t>
  </si>
  <si>
    <t>Klaasvill paksustega 15 cm ja 5 cm</t>
  </si>
  <si>
    <t>Aknad (PVC), välisuks (puit)</t>
  </si>
  <si>
    <t>aknad PVC, akende soojapidavus võiks olla kooskõlas seina soojustuse paksusega, näiteks kolme klaasiga pakett ja profiilil rohkem kambreid</t>
  </si>
  <si>
    <t>sisemine kandesein tehtud ka betoonist (võib teha fibost, kandevõime oleks piisav )</t>
  </si>
  <si>
    <t>Sarikad 5*20 cm, pennid 5*15 cm, toolvärk 4*10 cm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</si>
</sst>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000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79">
      <selection activeCell="D93" sqref="D93"/>
    </sheetView>
  </sheetViews>
  <sheetFormatPr defaultColWidth="9.140625" defaultRowHeight="15" customHeight="1"/>
  <cols>
    <col min="1" max="1" width="5.8515625" style="1" customWidth="1"/>
    <col min="2" max="2" width="47.140625" style="0" customWidth="1"/>
    <col min="3" max="3" width="7.7109375" style="4" customWidth="1"/>
    <col min="4" max="4" width="5.8515625" style="1" customWidth="1"/>
    <col min="5" max="5" width="9.00390625" style="4" customWidth="1"/>
    <col min="6" max="6" width="11.57421875" style="2" customWidth="1"/>
    <col min="7" max="7" width="11.7109375" style="0" customWidth="1"/>
  </cols>
  <sheetData>
    <row r="1" ht="15" customHeight="1">
      <c r="B1" t="s">
        <v>97</v>
      </c>
    </row>
    <row r="2" ht="15" customHeight="1">
      <c r="G2" s="4"/>
    </row>
    <row r="3" spans="1:7" ht="15" customHeight="1">
      <c r="A3" s="1" t="s">
        <v>1</v>
      </c>
      <c r="B3" t="s">
        <v>29</v>
      </c>
      <c r="C3" s="4" t="s">
        <v>2</v>
      </c>
      <c r="D3" s="1" t="s">
        <v>3</v>
      </c>
      <c r="E3" s="4" t="s">
        <v>4</v>
      </c>
      <c r="F3" s="2" t="s">
        <v>11</v>
      </c>
      <c r="G3" s="2"/>
    </row>
    <row r="4" spans="2:7" ht="15" customHeight="1">
      <c r="B4" s="3" t="s">
        <v>16</v>
      </c>
      <c r="G4" s="2"/>
    </row>
    <row r="5" spans="1:7" ht="15" customHeight="1">
      <c r="A5" s="1">
        <v>1</v>
      </c>
      <c r="B5" t="s">
        <v>80</v>
      </c>
      <c r="C5" s="4">
        <v>4</v>
      </c>
      <c r="D5" s="1" t="s">
        <v>8</v>
      </c>
      <c r="E5" s="4">
        <v>19.8</v>
      </c>
      <c r="F5" s="5">
        <f>C5*E5</f>
        <v>79.2</v>
      </c>
      <c r="G5" s="2"/>
    </row>
    <row r="6" spans="1:7" ht="15" customHeight="1">
      <c r="A6" s="1">
        <v>2</v>
      </c>
      <c r="B6" t="s">
        <v>14</v>
      </c>
      <c r="C6" s="4">
        <v>10</v>
      </c>
      <c r="D6" s="1" t="s">
        <v>8</v>
      </c>
      <c r="E6" s="4">
        <v>77</v>
      </c>
      <c r="F6" s="5">
        <f aca="true" t="shared" si="0" ref="F6:F32">C6*E6</f>
        <v>770</v>
      </c>
      <c r="G6" s="2"/>
    </row>
    <row r="7" spans="1:7" ht="15" customHeight="1">
      <c r="A7" s="1">
        <v>3</v>
      </c>
      <c r="B7" t="s">
        <v>18</v>
      </c>
      <c r="C7" s="4">
        <v>2</v>
      </c>
      <c r="D7" s="1" t="s">
        <v>19</v>
      </c>
      <c r="E7" s="4">
        <v>22</v>
      </c>
      <c r="F7" s="5">
        <f t="shared" si="0"/>
        <v>44</v>
      </c>
      <c r="G7" s="2"/>
    </row>
    <row r="8" spans="1:7" ht="15" customHeight="1">
      <c r="A8" s="1">
        <v>4</v>
      </c>
      <c r="B8" t="s">
        <v>20</v>
      </c>
      <c r="C8" s="4">
        <v>1</v>
      </c>
      <c r="D8" s="1" t="s">
        <v>21</v>
      </c>
      <c r="E8" s="4">
        <v>36</v>
      </c>
      <c r="F8" s="5">
        <f t="shared" si="0"/>
        <v>36</v>
      </c>
      <c r="G8" s="2"/>
    </row>
    <row r="9" spans="1:7" ht="15" customHeight="1">
      <c r="A9" s="1">
        <v>5</v>
      </c>
      <c r="B9" t="s">
        <v>12</v>
      </c>
      <c r="C9" s="4">
        <v>150</v>
      </c>
      <c r="D9" s="1" t="s">
        <v>17</v>
      </c>
      <c r="E9" s="4">
        <v>0.767</v>
      </c>
      <c r="F9" s="5">
        <f t="shared" si="0"/>
        <v>115.05</v>
      </c>
      <c r="G9" s="2"/>
    </row>
    <row r="10" spans="1:7" ht="15" customHeight="1">
      <c r="A10" s="1">
        <v>6</v>
      </c>
      <c r="B10" t="s">
        <v>25</v>
      </c>
      <c r="C10" s="4">
        <v>4</v>
      </c>
      <c r="D10" s="1" t="s">
        <v>17</v>
      </c>
      <c r="E10" s="4">
        <v>1.384</v>
      </c>
      <c r="F10" s="5">
        <f t="shared" si="0"/>
        <v>5.536</v>
      </c>
      <c r="G10" s="2"/>
    </row>
    <row r="11" spans="1:7" ht="15" customHeight="1">
      <c r="A11" s="1">
        <v>7</v>
      </c>
      <c r="B11" t="s">
        <v>26</v>
      </c>
      <c r="C11" s="4">
        <v>47</v>
      </c>
      <c r="D11" s="1" t="s">
        <v>6</v>
      </c>
      <c r="E11" s="4">
        <v>1.436</v>
      </c>
      <c r="F11" s="5">
        <f t="shared" si="0"/>
        <v>67.49199999999999</v>
      </c>
      <c r="G11" s="2"/>
    </row>
    <row r="12" spans="1:7" ht="15" customHeight="1">
      <c r="A12" s="1">
        <v>8</v>
      </c>
      <c r="B12" t="s">
        <v>99</v>
      </c>
      <c r="C12" s="4">
        <v>42.1</v>
      </c>
      <c r="D12" s="1" t="s">
        <v>5</v>
      </c>
      <c r="E12" s="4">
        <v>4.13</v>
      </c>
      <c r="F12" s="5">
        <f t="shared" si="0"/>
        <v>173.873</v>
      </c>
      <c r="G12" s="2"/>
    </row>
    <row r="13" spans="1:7" ht="15" customHeight="1">
      <c r="A13" s="1">
        <v>9</v>
      </c>
      <c r="B13" t="s">
        <v>30</v>
      </c>
      <c r="C13" s="4">
        <v>23</v>
      </c>
      <c r="D13" s="1" t="s">
        <v>5</v>
      </c>
      <c r="E13" s="4">
        <v>8.26</v>
      </c>
      <c r="F13" s="5">
        <f t="shared" si="0"/>
        <v>189.98</v>
      </c>
      <c r="G13" s="2"/>
    </row>
    <row r="14" spans="1:7" ht="15" customHeight="1">
      <c r="A14" s="1">
        <v>10</v>
      </c>
      <c r="B14" t="s">
        <v>31</v>
      </c>
      <c r="C14" s="4">
        <v>11.5</v>
      </c>
      <c r="D14" s="1" t="s">
        <v>5</v>
      </c>
      <c r="E14" s="4">
        <v>14.89</v>
      </c>
      <c r="F14" s="5">
        <f t="shared" si="0"/>
        <v>171.235</v>
      </c>
      <c r="G14" s="2"/>
    </row>
    <row r="15" spans="2:7" ht="15" customHeight="1">
      <c r="B15" s="3" t="s">
        <v>15</v>
      </c>
      <c r="F15" s="5"/>
      <c r="G15" s="2"/>
    </row>
    <row r="16" spans="1:7" ht="15" customHeight="1">
      <c r="A16" s="1">
        <v>11</v>
      </c>
      <c r="B16" t="s">
        <v>13</v>
      </c>
      <c r="C16" s="4">
        <v>14</v>
      </c>
      <c r="D16" s="1" t="s">
        <v>8</v>
      </c>
      <c r="E16" s="4">
        <v>81</v>
      </c>
      <c r="F16" s="5">
        <f t="shared" si="0"/>
        <v>1134</v>
      </c>
      <c r="G16" s="2"/>
    </row>
    <row r="17" spans="1:7" ht="15" customHeight="1">
      <c r="A17" s="1">
        <v>12</v>
      </c>
      <c r="B17" t="s">
        <v>32</v>
      </c>
      <c r="C17" s="4">
        <v>98</v>
      </c>
      <c r="D17" s="1" t="s">
        <v>5</v>
      </c>
      <c r="E17" s="4">
        <v>4.85</v>
      </c>
      <c r="F17" s="5">
        <f t="shared" si="0"/>
        <v>475.29999999999995</v>
      </c>
      <c r="G17" s="2"/>
    </row>
    <row r="18" spans="1:7" ht="15" customHeight="1">
      <c r="A18" s="1">
        <v>13</v>
      </c>
      <c r="B18" t="s">
        <v>24</v>
      </c>
      <c r="C18" s="4">
        <v>13.3</v>
      </c>
      <c r="D18" s="1" t="s">
        <v>8</v>
      </c>
      <c r="E18" s="4">
        <v>81</v>
      </c>
      <c r="F18" s="5">
        <f aca="true" t="shared" si="1" ref="F18:F23">C18*E18</f>
        <v>1077.3</v>
      </c>
      <c r="G18" s="2"/>
    </row>
    <row r="19" spans="1:7" ht="15" customHeight="1">
      <c r="A19" s="1">
        <v>14</v>
      </c>
      <c r="B19" t="s">
        <v>103</v>
      </c>
      <c r="C19" s="4">
        <v>700</v>
      </c>
      <c r="D19" s="1" t="s">
        <v>17</v>
      </c>
      <c r="E19" s="4">
        <v>0.767</v>
      </c>
      <c r="F19" s="5">
        <f t="shared" si="1"/>
        <v>536.9</v>
      </c>
      <c r="G19" s="2"/>
    </row>
    <row r="20" spans="1:7" ht="15" customHeight="1">
      <c r="A20" s="1">
        <v>15</v>
      </c>
      <c r="B20" t="s">
        <v>104</v>
      </c>
      <c r="C20" s="4">
        <v>190</v>
      </c>
      <c r="D20" s="1" t="s">
        <v>17</v>
      </c>
      <c r="E20" s="4">
        <v>0.767</v>
      </c>
      <c r="F20" s="5">
        <f t="shared" si="1"/>
        <v>145.73</v>
      </c>
      <c r="G20" s="2"/>
    </row>
    <row r="21" spans="1:7" ht="15" customHeight="1">
      <c r="A21" s="1">
        <v>16</v>
      </c>
      <c r="B21" t="s">
        <v>25</v>
      </c>
      <c r="C21" s="4">
        <v>30</v>
      </c>
      <c r="D21" s="1" t="s">
        <v>17</v>
      </c>
      <c r="E21" s="4">
        <v>1.384</v>
      </c>
      <c r="F21" s="5">
        <f t="shared" si="1"/>
        <v>41.519999999999996</v>
      </c>
      <c r="G21" s="2"/>
    </row>
    <row r="22" spans="1:7" ht="15" customHeight="1">
      <c r="A22" s="1">
        <v>17</v>
      </c>
      <c r="B22" t="s">
        <v>22</v>
      </c>
      <c r="C22" s="4">
        <v>7</v>
      </c>
      <c r="D22" s="1" t="s">
        <v>19</v>
      </c>
      <c r="E22" s="4">
        <v>22</v>
      </c>
      <c r="F22" s="5">
        <f t="shared" si="1"/>
        <v>154</v>
      </c>
      <c r="G22" s="2"/>
    </row>
    <row r="23" spans="1:7" ht="15" customHeight="1">
      <c r="A23" s="1">
        <v>18</v>
      </c>
      <c r="B23" t="s">
        <v>23</v>
      </c>
      <c r="C23" s="4">
        <v>7.5</v>
      </c>
      <c r="D23" s="1" t="s">
        <v>21</v>
      </c>
      <c r="E23" s="4">
        <v>69</v>
      </c>
      <c r="F23" s="5">
        <f t="shared" si="1"/>
        <v>517.5</v>
      </c>
      <c r="G23" s="2"/>
    </row>
    <row r="24" spans="2:7" ht="15" customHeight="1">
      <c r="B24" s="3" t="s">
        <v>105</v>
      </c>
      <c r="F24" s="5"/>
      <c r="G24" s="2"/>
    </row>
    <row r="25" spans="1:7" ht="15" customHeight="1">
      <c r="A25" s="1">
        <v>19</v>
      </c>
      <c r="B25" t="s">
        <v>34</v>
      </c>
      <c r="C25" s="4">
        <v>294</v>
      </c>
      <c r="D25" s="1" t="s">
        <v>7</v>
      </c>
      <c r="E25" s="4">
        <v>1.675</v>
      </c>
      <c r="F25" s="5">
        <f t="shared" si="0"/>
        <v>492.45</v>
      </c>
      <c r="G25" s="2"/>
    </row>
    <row r="26" spans="1:7" ht="15" customHeight="1">
      <c r="A26" s="1">
        <v>20</v>
      </c>
      <c r="B26" t="s">
        <v>35</v>
      </c>
      <c r="C26" s="4">
        <v>0.57</v>
      </c>
      <c r="D26" s="1" t="s">
        <v>8</v>
      </c>
      <c r="E26" s="4">
        <v>52</v>
      </c>
      <c r="F26" s="5">
        <f t="shared" si="0"/>
        <v>29.639999999999997</v>
      </c>
      <c r="G26" s="2"/>
    </row>
    <row r="27" spans="1:7" ht="15" customHeight="1">
      <c r="A27" s="1">
        <v>21</v>
      </c>
      <c r="B27" t="s">
        <v>76</v>
      </c>
      <c r="C27" s="4">
        <v>57</v>
      </c>
      <c r="D27" s="1" t="s">
        <v>6</v>
      </c>
      <c r="E27" s="4">
        <v>0.375</v>
      </c>
      <c r="F27" s="5">
        <f t="shared" si="0"/>
        <v>21.375</v>
      </c>
      <c r="G27" s="2"/>
    </row>
    <row r="28" spans="1:7" ht="15" customHeight="1">
      <c r="A28" s="1">
        <v>22</v>
      </c>
      <c r="B28" t="s">
        <v>45</v>
      </c>
      <c r="C28" s="4">
        <v>4</v>
      </c>
      <c r="D28" s="1" t="s">
        <v>7</v>
      </c>
      <c r="E28" s="4">
        <v>29.55</v>
      </c>
      <c r="F28" s="5">
        <f t="shared" si="0"/>
        <v>118.2</v>
      </c>
      <c r="G28" s="2"/>
    </row>
    <row r="29" spans="2:7" ht="15" customHeight="1">
      <c r="B29" s="3" t="s">
        <v>79</v>
      </c>
      <c r="F29" s="5"/>
      <c r="G29" s="2"/>
    </row>
    <row r="30" spans="1:7" ht="15" customHeight="1">
      <c r="A30" s="1">
        <v>23</v>
      </c>
      <c r="B30" t="s">
        <v>47</v>
      </c>
      <c r="C30" s="4">
        <v>20</v>
      </c>
      <c r="D30" s="1" t="s">
        <v>7</v>
      </c>
      <c r="E30" s="4">
        <v>1.85</v>
      </c>
      <c r="F30" s="5">
        <f t="shared" si="0"/>
        <v>37</v>
      </c>
      <c r="G30" s="1"/>
    </row>
    <row r="31" spans="1:6" ht="15" customHeight="1">
      <c r="A31" s="1">
        <v>24</v>
      </c>
      <c r="B31" t="s">
        <v>33</v>
      </c>
      <c r="C31" s="4">
        <v>21.2</v>
      </c>
      <c r="D31" s="1" t="s">
        <v>6</v>
      </c>
      <c r="E31" s="4">
        <v>1.39</v>
      </c>
      <c r="F31" s="5">
        <f t="shared" si="0"/>
        <v>29.467999999999996</v>
      </c>
    </row>
    <row r="32" spans="1:6" ht="15" customHeight="1">
      <c r="A32" s="1">
        <v>25</v>
      </c>
      <c r="B32" t="s">
        <v>46</v>
      </c>
      <c r="C32" s="4">
        <v>21.2</v>
      </c>
      <c r="D32" s="1" t="s">
        <v>6</v>
      </c>
      <c r="E32" s="4">
        <v>0.5</v>
      </c>
      <c r="F32" s="5">
        <f t="shared" si="0"/>
        <v>10.6</v>
      </c>
    </row>
    <row r="33" spans="1:6" ht="15" customHeight="1">
      <c r="A33" s="1">
        <v>26</v>
      </c>
      <c r="B33" t="s">
        <v>112</v>
      </c>
      <c r="C33" s="4">
        <v>2.75</v>
      </c>
      <c r="D33" s="1" t="s">
        <v>8</v>
      </c>
      <c r="E33" s="4">
        <v>185</v>
      </c>
      <c r="F33" s="5">
        <f aca="true" t="shared" si="2" ref="F33:F89">C33*E33</f>
        <v>508.75</v>
      </c>
    </row>
    <row r="34" spans="1:6" ht="15" customHeight="1">
      <c r="A34" s="1">
        <v>27</v>
      </c>
      <c r="B34" t="s">
        <v>48</v>
      </c>
      <c r="C34" s="4">
        <v>26</v>
      </c>
      <c r="D34" s="1" t="s">
        <v>7</v>
      </c>
      <c r="E34" s="4">
        <v>1.375</v>
      </c>
      <c r="F34" s="5">
        <f t="shared" si="2"/>
        <v>35.75</v>
      </c>
    </row>
    <row r="35" spans="1:6" ht="15" customHeight="1">
      <c r="A35" s="1">
        <v>28</v>
      </c>
      <c r="B35" t="s">
        <v>49</v>
      </c>
      <c r="C35" s="4">
        <v>174</v>
      </c>
      <c r="D35" s="1" t="s">
        <v>5</v>
      </c>
      <c r="E35" s="4">
        <v>0.86</v>
      </c>
      <c r="F35" s="5">
        <f t="shared" si="2"/>
        <v>149.64</v>
      </c>
    </row>
    <row r="36" spans="1:6" ht="15" customHeight="1">
      <c r="A36" s="1">
        <v>29</v>
      </c>
      <c r="B36" t="s">
        <v>36</v>
      </c>
      <c r="C36" s="4">
        <v>177</v>
      </c>
      <c r="D36" s="1" t="s">
        <v>6</v>
      </c>
      <c r="E36" s="4">
        <v>0.23</v>
      </c>
      <c r="F36" s="5">
        <f t="shared" si="2"/>
        <v>40.71</v>
      </c>
    </row>
    <row r="37" spans="1:6" ht="15" customHeight="1">
      <c r="A37" s="1">
        <v>30</v>
      </c>
      <c r="B37" t="s">
        <v>78</v>
      </c>
      <c r="C37" s="4">
        <v>293</v>
      </c>
      <c r="D37" s="1" t="s">
        <v>6</v>
      </c>
      <c r="E37" s="4">
        <v>0.47</v>
      </c>
      <c r="F37" s="5">
        <f t="shared" si="2"/>
        <v>137.70999999999998</v>
      </c>
    </row>
    <row r="38" spans="1:6" ht="15" customHeight="1">
      <c r="A38" s="1">
        <v>31</v>
      </c>
      <c r="B38" t="s">
        <v>51</v>
      </c>
      <c r="C38" s="4">
        <v>155</v>
      </c>
      <c r="D38" s="1" t="s">
        <v>5</v>
      </c>
      <c r="E38" s="4">
        <v>9.05</v>
      </c>
      <c r="F38" s="5">
        <f t="shared" si="2"/>
        <v>1402.75</v>
      </c>
    </row>
    <row r="39" spans="1:6" ht="15" customHeight="1">
      <c r="A39" s="1">
        <v>32</v>
      </c>
      <c r="B39" t="s">
        <v>53</v>
      </c>
      <c r="C39" s="4">
        <v>950</v>
      </c>
      <c r="D39" s="1" t="s">
        <v>7</v>
      </c>
      <c r="E39" s="4">
        <v>0.05</v>
      </c>
      <c r="F39" s="5">
        <f t="shared" si="2"/>
        <v>47.5</v>
      </c>
    </row>
    <row r="40" spans="1:6" ht="15" customHeight="1">
      <c r="A40" s="1">
        <v>33</v>
      </c>
      <c r="B40" t="s">
        <v>54</v>
      </c>
      <c r="C40" s="4">
        <v>6</v>
      </c>
      <c r="D40" s="1" t="s">
        <v>7</v>
      </c>
      <c r="E40" s="4">
        <v>11.32</v>
      </c>
      <c r="F40" s="5">
        <f t="shared" si="2"/>
        <v>67.92</v>
      </c>
    </row>
    <row r="41" spans="1:6" ht="15" customHeight="1">
      <c r="A41" s="1">
        <v>34</v>
      </c>
      <c r="B41" t="s">
        <v>52</v>
      </c>
      <c r="C41" s="4">
        <v>23</v>
      </c>
      <c r="D41" s="1" t="s">
        <v>6</v>
      </c>
      <c r="E41" s="4">
        <v>1.48</v>
      </c>
      <c r="F41" s="5">
        <f t="shared" si="2"/>
        <v>34.04</v>
      </c>
    </row>
    <row r="42" spans="1:6" ht="15" customHeight="1">
      <c r="A42" s="1">
        <v>35</v>
      </c>
      <c r="B42" t="s">
        <v>55</v>
      </c>
      <c r="C42" s="4">
        <v>14</v>
      </c>
      <c r="D42" s="1" t="s">
        <v>7</v>
      </c>
      <c r="E42" s="4">
        <v>9.93</v>
      </c>
      <c r="F42" s="5">
        <f t="shared" si="2"/>
        <v>139.01999999999998</v>
      </c>
    </row>
    <row r="43" spans="1:6" ht="15" customHeight="1">
      <c r="A43" s="1">
        <v>36</v>
      </c>
      <c r="B43" t="s">
        <v>56</v>
      </c>
      <c r="C43" s="4">
        <v>0</v>
      </c>
      <c r="D43" s="1" t="s">
        <v>7</v>
      </c>
      <c r="E43" s="4">
        <v>350</v>
      </c>
      <c r="F43" s="5">
        <f t="shared" si="2"/>
        <v>0</v>
      </c>
    </row>
    <row r="44" spans="1:6" ht="15" customHeight="1">
      <c r="A44" s="1">
        <v>37</v>
      </c>
      <c r="B44" t="s">
        <v>91</v>
      </c>
      <c r="C44" s="4">
        <v>24</v>
      </c>
      <c r="D44" s="1" t="s">
        <v>5</v>
      </c>
      <c r="E44" s="4">
        <v>3.7</v>
      </c>
      <c r="F44" s="5">
        <f t="shared" si="2"/>
        <v>88.80000000000001</v>
      </c>
    </row>
    <row r="45" spans="2:6" ht="15" customHeight="1">
      <c r="B45" s="3" t="s">
        <v>37</v>
      </c>
      <c r="F45" s="5"/>
    </row>
    <row r="46" spans="1:6" ht="15" customHeight="1">
      <c r="A46" s="1">
        <v>38</v>
      </c>
      <c r="B46" t="s">
        <v>38</v>
      </c>
      <c r="C46" s="4">
        <v>38</v>
      </c>
      <c r="D46" s="1" t="s">
        <v>6</v>
      </c>
      <c r="E46" s="4">
        <v>1.27</v>
      </c>
      <c r="F46" s="5">
        <f t="shared" si="2"/>
        <v>48.26</v>
      </c>
    </row>
    <row r="47" spans="1:6" ht="15" customHeight="1">
      <c r="A47" s="1">
        <v>39</v>
      </c>
      <c r="B47" t="s">
        <v>50</v>
      </c>
      <c r="C47" s="4">
        <v>28</v>
      </c>
      <c r="D47" s="1" t="s">
        <v>7</v>
      </c>
      <c r="E47" s="4">
        <v>0.38</v>
      </c>
      <c r="F47" s="5">
        <f t="shared" si="2"/>
        <v>10.64</v>
      </c>
    </row>
    <row r="48" spans="1:6" ht="15" customHeight="1">
      <c r="A48" s="1">
        <v>40</v>
      </c>
      <c r="B48" t="s">
        <v>39</v>
      </c>
      <c r="C48" s="4">
        <v>210</v>
      </c>
      <c r="D48" s="1" t="s">
        <v>6</v>
      </c>
      <c r="E48" s="4">
        <v>1.39</v>
      </c>
      <c r="F48" s="5">
        <f t="shared" si="2"/>
        <v>291.9</v>
      </c>
    </row>
    <row r="49" spans="1:6" ht="15" customHeight="1">
      <c r="A49" s="1">
        <v>41</v>
      </c>
      <c r="B49" t="s">
        <v>40</v>
      </c>
      <c r="C49" s="4">
        <v>190</v>
      </c>
      <c r="D49" s="1" t="s">
        <v>6</v>
      </c>
      <c r="E49" s="4">
        <v>0.463</v>
      </c>
      <c r="F49" s="5">
        <f t="shared" si="2"/>
        <v>87.97</v>
      </c>
    </row>
    <row r="50" spans="1:6" ht="15" customHeight="1">
      <c r="A50" s="1">
        <v>42</v>
      </c>
      <c r="B50" t="s">
        <v>108</v>
      </c>
      <c r="C50" s="4">
        <v>24</v>
      </c>
      <c r="D50" s="1" t="s">
        <v>8</v>
      </c>
      <c r="E50" s="4">
        <v>38.19</v>
      </c>
      <c r="F50" s="5">
        <f t="shared" si="2"/>
        <v>916.56</v>
      </c>
    </row>
    <row r="51" spans="1:6" ht="15" customHeight="1">
      <c r="A51" s="1">
        <v>43</v>
      </c>
      <c r="B51" t="s">
        <v>42</v>
      </c>
      <c r="C51" s="4">
        <v>130</v>
      </c>
      <c r="D51" s="1" t="s">
        <v>5</v>
      </c>
      <c r="E51" s="4">
        <v>1.78</v>
      </c>
      <c r="F51" s="5">
        <f t="shared" si="2"/>
        <v>231.4</v>
      </c>
    </row>
    <row r="52" spans="1:6" ht="15" customHeight="1">
      <c r="A52" s="1">
        <v>44</v>
      </c>
      <c r="B52" t="s">
        <v>43</v>
      </c>
      <c r="C52" s="4">
        <v>190</v>
      </c>
      <c r="D52" s="1" t="s">
        <v>6</v>
      </c>
      <c r="E52" s="4">
        <v>0.41</v>
      </c>
      <c r="F52" s="5">
        <f t="shared" si="2"/>
        <v>77.89999999999999</v>
      </c>
    </row>
    <row r="53" spans="1:6" ht="15" customHeight="1">
      <c r="A53" s="1">
        <v>45</v>
      </c>
      <c r="B53" t="s">
        <v>44</v>
      </c>
      <c r="C53" s="4">
        <v>180</v>
      </c>
      <c r="D53" s="1" t="s">
        <v>6</v>
      </c>
      <c r="E53" s="4">
        <v>0.41</v>
      </c>
      <c r="F53" s="5">
        <f t="shared" si="2"/>
        <v>73.8</v>
      </c>
    </row>
    <row r="54" spans="1:6" ht="15" customHeight="1">
      <c r="A54" s="1">
        <v>46</v>
      </c>
      <c r="B54" t="s">
        <v>69</v>
      </c>
      <c r="C54" s="4">
        <v>120</v>
      </c>
      <c r="D54" s="1" t="s">
        <v>5</v>
      </c>
      <c r="E54" s="4">
        <v>6.07</v>
      </c>
      <c r="F54" s="5">
        <f t="shared" si="2"/>
        <v>728.4000000000001</v>
      </c>
    </row>
    <row r="55" spans="2:6" ht="15" customHeight="1">
      <c r="B55" s="3" t="s">
        <v>109</v>
      </c>
      <c r="F55" s="5"/>
    </row>
    <row r="56" spans="1:6" ht="15" customHeight="1">
      <c r="A56" s="1">
        <v>47</v>
      </c>
      <c r="B56" t="s">
        <v>58</v>
      </c>
      <c r="C56" s="4">
        <v>1</v>
      </c>
      <c r="D56" s="1" t="s">
        <v>7</v>
      </c>
      <c r="E56" s="4">
        <v>72</v>
      </c>
      <c r="F56" s="5">
        <f t="shared" si="2"/>
        <v>72</v>
      </c>
    </row>
    <row r="57" spans="1:6" ht="15" customHeight="1">
      <c r="A57" s="1">
        <v>48</v>
      </c>
      <c r="B57" t="s">
        <v>59</v>
      </c>
      <c r="C57" s="4">
        <v>1</v>
      </c>
      <c r="D57" s="1" t="s">
        <v>7</v>
      </c>
      <c r="E57" s="4">
        <v>132</v>
      </c>
      <c r="F57" s="5">
        <f t="shared" si="2"/>
        <v>132</v>
      </c>
    </row>
    <row r="58" spans="1:6" ht="15" customHeight="1">
      <c r="A58" s="1">
        <v>49</v>
      </c>
      <c r="B58" t="s">
        <v>60</v>
      </c>
      <c r="C58" s="4">
        <v>1</v>
      </c>
      <c r="D58" s="1" t="s">
        <v>7</v>
      </c>
      <c r="E58" s="4">
        <v>36</v>
      </c>
      <c r="F58" s="5">
        <f t="shared" si="2"/>
        <v>36</v>
      </c>
    </row>
    <row r="59" spans="1:6" ht="15" customHeight="1">
      <c r="A59" s="1">
        <v>50</v>
      </c>
      <c r="B59" t="s">
        <v>61</v>
      </c>
      <c r="C59" s="4">
        <v>4</v>
      </c>
      <c r="D59" s="1" t="s">
        <v>7</v>
      </c>
      <c r="E59" s="4">
        <v>216</v>
      </c>
      <c r="F59" s="5">
        <f t="shared" si="2"/>
        <v>864</v>
      </c>
    </row>
    <row r="60" spans="1:6" ht="15" customHeight="1">
      <c r="A60" s="1">
        <v>51</v>
      </c>
      <c r="B60" t="s">
        <v>62</v>
      </c>
      <c r="C60" s="4">
        <v>1</v>
      </c>
      <c r="D60" s="1" t="s">
        <v>7</v>
      </c>
      <c r="E60" s="4">
        <v>312</v>
      </c>
      <c r="F60" s="5">
        <f t="shared" si="2"/>
        <v>312</v>
      </c>
    </row>
    <row r="61" spans="1:6" ht="15" customHeight="1">
      <c r="A61" s="1">
        <v>52</v>
      </c>
      <c r="B61" t="s">
        <v>63</v>
      </c>
      <c r="C61" s="4">
        <v>4</v>
      </c>
      <c r="D61" s="1" t="s">
        <v>7</v>
      </c>
      <c r="E61" s="4">
        <v>132</v>
      </c>
      <c r="F61" s="5">
        <f t="shared" si="2"/>
        <v>528</v>
      </c>
    </row>
    <row r="62" spans="1:6" ht="15" customHeight="1">
      <c r="A62" s="1">
        <v>53</v>
      </c>
      <c r="B62" t="s">
        <v>68</v>
      </c>
      <c r="C62" s="4">
        <v>1</v>
      </c>
      <c r="D62" s="1" t="s">
        <v>7</v>
      </c>
      <c r="E62" s="4">
        <v>535</v>
      </c>
      <c r="F62" s="5">
        <f t="shared" si="2"/>
        <v>535</v>
      </c>
    </row>
    <row r="63" spans="1:6" ht="15" customHeight="1">
      <c r="A63" s="1">
        <v>54</v>
      </c>
      <c r="B63" t="s">
        <v>71</v>
      </c>
      <c r="C63" s="4">
        <v>1</v>
      </c>
      <c r="D63" s="1" t="s">
        <v>72</v>
      </c>
      <c r="E63" s="4">
        <v>67</v>
      </c>
      <c r="F63" s="5">
        <f t="shared" si="2"/>
        <v>67</v>
      </c>
    </row>
    <row r="64" spans="1:6" ht="15" customHeight="1">
      <c r="A64" s="1">
        <v>55</v>
      </c>
      <c r="B64" t="s">
        <v>75</v>
      </c>
      <c r="C64" s="4">
        <v>53</v>
      </c>
      <c r="D64" s="1" t="s">
        <v>6</v>
      </c>
      <c r="E64" s="4">
        <v>0.53</v>
      </c>
      <c r="F64" s="5">
        <f t="shared" si="2"/>
        <v>28.09</v>
      </c>
    </row>
    <row r="65" spans="1:6" ht="15" customHeight="1">
      <c r="A65" s="1">
        <v>56</v>
      </c>
      <c r="B65" t="s">
        <v>73</v>
      </c>
      <c r="C65" s="4">
        <v>18</v>
      </c>
      <c r="D65" s="1" t="s">
        <v>6</v>
      </c>
      <c r="E65" s="4">
        <v>3.6</v>
      </c>
      <c r="F65" s="5">
        <f t="shared" si="2"/>
        <v>64.8</v>
      </c>
    </row>
    <row r="66" spans="2:6" ht="15" customHeight="1">
      <c r="B66" s="3" t="s">
        <v>64</v>
      </c>
      <c r="F66" s="5"/>
    </row>
    <row r="67" spans="1:6" ht="15" customHeight="1">
      <c r="A67" s="1">
        <v>57</v>
      </c>
      <c r="B67" t="s">
        <v>65</v>
      </c>
      <c r="C67" s="4">
        <v>24</v>
      </c>
      <c r="D67" s="1" t="s">
        <v>8</v>
      </c>
      <c r="E67" s="4">
        <v>15</v>
      </c>
      <c r="F67" s="5">
        <f t="shared" si="2"/>
        <v>360</v>
      </c>
    </row>
    <row r="68" spans="1:6" ht="15" customHeight="1">
      <c r="A68" s="1">
        <v>58</v>
      </c>
      <c r="B68" t="s">
        <v>66</v>
      </c>
      <c r="C68" s="4">
        <v>78.6</v>
      </c>
      <c r="D68" s="1" t="s">
        <v>5</v>
      </c>
      <c r="E68" s="4">
        <v>2.67</v>
      </c>
      <c r="F68" s="5">
        <f t="shared" si="2"/>
        <v>209.86199999999997</v>
      </c>
    </row>
    <row r="69" spans="1:6" ht="15" customHeight="1">
      <c r="A69" s="1">
        <v>59</v>
      </c>
      <c r="B69" t="s">
        <v>67</v>
      </c>
      <c r="C69" s="4">
        <v>78.6</v>
      </c>
      <c r="D69" s="1" t="s">
        <v>5</v>
      </c>
      <c r="E69" s="4">
        <v>8.87</v>
      </c>
      <c r="F69" s="5">
        <f t="shared" si="2"/>
        <v>697.1819999999999</v>
      </c>
    </row>
    <row r="70" spans="1:6" ht="15" customHeight="1">
      <c r="A70" s="1">
        <v>60</v>
      </c>
      <c r="B70" t="s">
        <v>18</v>
      </c>
      <c r="C70" s="4">
        <v>1</v>
      </c>
      <c r="D70" s="1" t="s">
        <v>19</v>
      </c>
      <c r="E70" s="4">
        <v>22</v>
      </c>
      <c r="F70" s="5">
        <f t="shared" si="2"/>
        <v>22</v>
      </c>
    </row>
    <row r="71" spans="1:6" ht="15" customHeight="1">
      <c r="A71" s="1">
        <v>61</v>
      </c>
      <c r="B71" t="s">
        <v>92</v>
      </c>
      <c r="C71" s="4">
        <v>1.5</v>
      </c>
      <c r="D71" s="1" t="s">
        <v>21</v>
      </c>
      <c r="E71" s="4">
        <v>48</v>
      </c>
      <c r="F71" s="5">
        <f t="shared" si="2"/>
        <v>72</v>
      </c>
    </row>
    <row r="72" spans="1:6" ht="15" customHeight="1">
      <c r="A72" s="1">
        <v>62</v>
      </c>
      <c r="B72" t="s">
        <v>70</v>
      </c>
      <c r="C72" s="4">
        <v>4</v>
      </c>
      <c r="D72" s="1" t="s">
        <v>21</v>
      </c>
      <c r="E72" s="4">
        <v>7</v>
      </c>
      <c r="F72" s="5">
        <f t="shared" si="2"/>
        <v>28</v>
      </c>
    </row>
    <row r="73" spans="2:6" ht="15" customHeight="1">
      <c r="B73" s="3" t="s">
        <v>82</v>
      </c>
      <c r="F73" s="5"/>
    </row>
    <row r="74" spans="1:6" ht="15" customHeight="1">
      <c r="A74" s="1">
        <v>63</v>
      </c>
      <c r="B74" t="s">
        <v>86</v>
      </c>
      <c r="C74" s="4">
        <v>1128</v>
      </c>
      <c r="D74" s="1" t="s">
        <v>7</v>
      </c>
      <c r="E74" s="4">
        <v>0.455</v>
      </c>
      <c r="F74" s="5">
        <f t="shared" si="2"/>
        <v>513.24</v>
      </c>
    </row>
    <row r="75" spans="1:6" ht="15" customHeight="1">
      <c r="A75" s="1">
        <v>64</v>
      </c>
      <c r="B75" t="s">
        <v>84</v>
      </c>
      <c r="C75" s="4">
        <v>120</v>
      </c>
      <c r="D75" s="1" t="s">
        <v>7</v>
      </c>
      <c r="E75" s="4">
        <v>0.492</v>
      </c>
      <c r="F75" s="5">
        <f t="shared" si="2"/>
        <v>59.04</v>
      </c>
    </row>
    <row r="76" spans="1:6" ht="15" customHeight="1">
      <c r="A76" s="1">
        <v>65</v>
      </c>
      <c r="B76" t="s">
        <v>85</v>
      </c>
      <c r="C76" s="4">
        <v>0.75</v>
      </c>
      <c r="D76" s="1" t="s">
        <v>8</v>
      </c>
      <c r="E76" s="4">
        <v>52</v>
      </c>
      <c r="F76" s="5">
        <f t="shared" si="2"/>
        <v>39</v>
      </c>
    </row>
    <row r="77" spans="2:6" ht="15" customHeight="1">
      <c r="B77" s="3" t="s">
        <v>83</v>
      </c>
      <c r="F77" s="5"/>
    </row>
    <row r="78" spans="1:6" ht="15" customHeight="1">
      <c r="A78" s="7">
        <v>66</v>
      </c>
      <c r="B78" s="9" t="s">
        <v>90</v>
      </c>
      <c r="C78" s="11">
        <v>112</v>
      </c>
      <c r="D78" s="7" t="s">
        <v>6</v>
      </c>
      <c r="E78" s="10">
        <v>0.47</v>
      </c>
      <c r="F78" s="5">
        <f t="shared" si="2"/>
        <v>52.64</v>
      </c>
    </row>
    <row r="79" spans="1:6" ht="15" customHeight="1">
      <c r="A79" s="7">
        <v>67</v>
      </c>
      <c r="B79" s="9" t="s">
        <v>42</v>
      </c>
      <c r="C79" s="11">
        <v>40.8</v>
      </c>
      <c r="D79" s="7" t="s">
        <v>5</v>
      </c>
      <c r="E79" s="10">
        <v>1.78</v>
      </c>
      <c r="F79" s="5">
        <f t="shared" si="2"/>
        <v>72.624</v>
      </c>
    </row>
    <row r="80" spans="1:6" ht="15" customHeight="1">
      <c r="A80" s="7">
        <v>68</v>
      </c>
      <c r="B80" s="9" t="s">
        <v>87</v>
      </c>
      <c r="C80" s="10">
        <v>18</v>
      </c>
      <c r="D80" s="7" t="s">
        <v>8</v>
      </c>
      <c r="E80" s="10">
        <v>34.64</v>
      </c>
      <c r="F80" s="8">
        <f>C80*E80</f>
        <v>623.52</v>
      </c>
    </row>
    <row r="81" spans="1:6" ht="15" customHeight="1">
      <c r="A81" s="7">
        <v>69</v>
      </c>
      <c r="B81" s="9" t="s">
        <v>88</v>
      </c>
      <c r="C81" s="10">
        <v>95</v>
      </c>
      <c r="D81" s="7" t="s">
        <v>5</v>
      </c>
      <c r="E81" s="10">
        <v>0.133</v>
      </c>
      <c r="F81" s="8">
        <f t="shared" si="2"/>
        <v>12.635000000000002</v>
      </c>
    </row>
    <row r="82" spans="1:6" ht="15" customHeight="1">
      <c r="A82" s="7">
        <v>70</v>
      </c>
      <c r="B82" s="9" t="s">
        <v>89</v>
      </c>
      <c r="C82" s="10">
        <v>190</v>
      </c>
      <c r="D82" s="7" t="s">
        <v>6</v>
      </c>
      <c r="E82" s="10">
        <v>0.41</v>
      </c>
      <c r="F82" s="8">
        <f t="shared" si="2"/>
        <v>77.89999999999999</v>
      </c>
    </row>
    <row r="83" spans="2:6" ht="15" customHeight="1">
      <c r="B83" s="3" t="s">
        <v>93</v>
      </c>
      <c r="F83" s="5"/>
    </row>
    <row r="84" spans="1:6" ht="15" customHeight="1">
      <c r="A84" s="1">
        <v>71</v>
      </c>
      <c r="B84" t="s">
        <v>13</v>
      </c>
      <c r="C84" s="4">
        <v>2.1</v>
      </c>
      <c r="D84" s="1" t="s">
        <v>8</v>
      </c>
      <c r="E84" s="4">
        <v>81</v>
      </c>
      <c r="F84" s="5">
        <f>C84*E84</f>
        <v>170.1</v>
      </c>
    </row>
    <row r="85" spans="1:6" ht="15" customHeight="1">
      <c r="A85" s="1">
        <v>72</v>
      </c>
      <c r="B85" t="s">
        <v>32</v>
      </c>
      <c r="C85" s="4">
        <v>14</v>
      </c>
      <c r="D85" s="1" t="s">
        <v>5</v>
      </c>
      <c r="E85" s="4">
        <v>4.85</v>
      </c>
      <c r="F85" s="5">
        <f>C85*E85</f>
        <v>67.89999999999999</v>
      </c>
    </row>
    <row r="86" spans="1:6" ht="15" customHeight="1">
      <c r="A86" s="1">
        <v>73</v>
      </c>
      <c r="B86" t="s">
        <v>22</v>
      </c>
      <c r="C86" s="4">
        <v>1</v>
      </c>
      <c r="D86" s="1" t="s">
        <v>19</v>
      </c>
      <c r="E86" s="4">
        <v>22</v>
      </c>
      <c r="F86" s="5">
        <f>C86*E86</f>
        <v>22</v>
      </c>
    </row>
    <row r="87" spans="1:6" ht="15" customHeight="1">
      <c r="A87" s="1">
        <v>74</v>
      </c>
      <c r="B87" t="s">
        <v>23</v>
      </c>
      <c r="C87" s="4">
        <v>1</v>
      </c>
      <c r="D87" s="1" t="s">
        <v>21</v>
      </c>
      <c r="E87" s="4">
        <v>69</v>
      </c>
      <c r="F87" s="5">
        <f>C87*E87</f>
        <v>69</v>
      </c>
    </row>
    <row r="88" spans="2:6" ht="15" customHeight="1">
      <c r="B88" s="3" t="s">
        <v>98</v>
      </c>
      <c r="F88" s="5"/>
    </row>
    <row r="89" spans="1:6" ht="15" customHeight="1">
      <c r="A89" s="1">
        <v>75</v>
      </c>
      <c r="B89" t="s">
        <v>95</v>
      </c>
      <c r="C89" s="4">
        <v>23.2</v>
      </c>
      <c r="D89" s="1" t="s">
        <v>6</v>
      </c>
      <c r="E89" s="4">
        <v>9.785</v>
      </c>
      <c r="F89" s="5">
        <f t="shared" si="2"/>
        <v>227.012</v>
      </c>
    </row>
    <row r="90" spans="1:6" ht="15" customHeight="1">
      <c r="A90" s="1">
        <v>76</v>
      </c>
      <c r="B90" t="s">
        <v>96</v>
      </c>
      <c r="C90" s="4">
        <v>10.8</v>
      </c>
      <c r="D90" s="1" t="s">
        <v>6</v>
      </c>
      <c r="E90" s="4">
        <v>16.482</v>
      </c>
      <c r="F90" s="5">
        <f>C90*E90</f>
        <v>178.00560000000002</v>
      </c>
    </row>
    <row r="91" spans="2:6" ht="15" customHeight="1">
      <c r="B91" t="s">
        <v>9</v>
      </c>
      <c r="F91" s="6">
        <f>SUM(F5:F90)</f>
        <v>17805.319599999995</v>
      </c>
    </row>
    <row r="92" spans="2:6" ht="15" customHeight="1">
      <c r="B92" t="s">
        <v>57</v>
      </c>
      <c r="F92" s="6">
        <f>0.2*F91</f>
        <v>3561.063919999999</v>
      </c>
    </row>
    <row r="93" spans="2:6" ht="15" customHeight="1">
      <c r="B93" t="s">
        <v>10</v>
      </c>
      <c r="F93" s="6">
        <f>SUM(F91:F92)</f>
        <v>21366.383519999996</v>
      </c>
    </row>
    <row r="94" ht="15" customHeight="1">
      <c r="F94" s="6"/>
    </row>
    <row r="95" ht="12.75">
      <c r="B95" t="s">
        <v>102</v>
      </c>
    </row>
    <row r="96" spans="1:6" ht="12.75">
      <c r="A96" s="1">
        <v>1</v>
      </c>
      <c r="B96" s="13" t="s">
        <v>100</v>
      </c>
      <c r="C96" s="13"/>
      <c r="D96" s="14"/>
      <c r="E96" s="13"/>
      <c r="F96" s="15"/>
    </row>
    <row r="97" spans="1:6" ht="12.75">
      <c r="A97" s="1">
        <v>2</v>
      </c>
      <c r="B97" s="12" t="s">
        <v>101</v>
      </c>
      <c r="C97" s="12"/>
      <c r="D97" s="12"/>
      <c r="E97" s="12"/>
      <c r="F97" s="12"/>
    </row>
    <row r="98" spans="1:6" ht="12.75">
      <c r="A98" s="1">
        <v>3</v>
      </c>
      <c r="B98" s="12" t="s">
        <v>106</v>
      </c>
      <c r="C98" s="12"/>
      <c r="D98" s="12"/>
      <c r="E98" s="12"/>
      <c r="F98" s="12"/>
    </row>
    <row r="99" spans="1:6" ht="52.5" customHeight="1">
      <c r="A99" s="1">
        <v>4</v>
      </c>
      <c r="B99" s="12" t="s">
        <v>107</v>
      </c>
      <c r="C99" s="12"/>
      <c r="D99" s="12"/>
      <c r="E99" s="12"/>
      <c r="F99" s="12"/>
    </row>
    <row r="100" spans="1:6" ht="27" customHeight="1">
      <c r="A100" s="1">
        <v>5</v>
      </c>
      <c r="B100" s="12" t="s">
        <v>110</v>
      </c>
      <c r="C100" s="12"/>
      <c r="D100" s="12"/>
      <c r="E100" s="12"/>
      <c r="F100" s="12"/>
    </row>
    <row r="101" spans="1:6" ht="12.75">
      <c r="A101" s="1">
        <v>6</v>
      </c>
      <c r="B101" s="12" t="s">
        <v>111</v>
      </c>
      <c r="C101" s="12"/>
      <c r="D101" s="12"/>
      <c r="E101" s="12"/>
      <c r="F101" s="12"/>
    </row>
  </sheetData>
  <mergeCells count="5">
    <mergeCell ref="B101:F101"/>
    <mergeCell ref="B97:F97"/>
    <mergeCell ref="B98:F98"/>
    <mergeCell ref="B99:F99"/>
    <mergeCell ref="B100:F100"/>
  </mergeCells>
  <printOptions/>
  <pageMargins left="0.75" right="0.48" top="0.47" bottom="0.68" header="0.31" footer="0.38"/>
  <pageSetup horizontalDpi="600" verticalDpi="600" orientation="portrait" paperSize="9" r:id="rId1"/>
  <headerFooter alignWithMargins="0">
    <oddFooter>&amp;CLk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06"/>
  <sheetViews>
    <sheetView workbookViewId="0" topLeftCell="A1">
      <selection activeCell="A3" sqref="A3"/>
    </sheetView>
  </sheetViews>
  <sheetFormatPr defaultColWidth="9.140625" defaultRowHeight="12.75"/>
  <cols>
    <col min="1" max="1" width="5.8515625" style="1" customWidth="1"/>
    <col min="2" max="2" width="47.140625" style="0" customWidth="1"/>
    <col min="3" max="3" width="7.7109375" style="4" customWidth="1"/>
    <col min="4" max="4" width="5.8515625" style="1" customWidth="1"/>
    <col min="5" max="5" width="9.00390625" style="4" customWidth="1"/>
    <col min="6" max="6" width="11.57421875" style="2" customWidth="1"/>
    <col min="7" max="7" width="11.7109375" style="0" customWidth="1"/>
  </cols>
  <sheetData>
    <row r="2" ht="12.75">
      <c r="B2" t="s">
        <v>97</v>
      </c>
    </row>
    <row r="3" ht="12.75">
      <c r="G3" s="4"/>
    </row>
    <row r="4" spans="1:7" ht="12.75">
      <c r="A4" s="1" t="s">
        <v>1</v>
      </c>
      <c r="B4" t="s">
        <v>29</v>
      </c>
      <c r="C4" s="4" t="s">
        <v>2</v>
      </c>
      <c r="D4" s="1" t="s">
        <v>3</v>
      </c>
      <c r="E4" s="4" t="s">
        <v>4</v>
      </c>
      <c r="F4" s="2" t="s">
        <v>11</v>
      </c>
      <c r="G4" s="2"/>
    </row>
    <row r="5" ht="12.75">
      <c r="G5" s="2"/>
    </row>
    <row r="6" spans="2:7" ht="12.75">
      <c r="B6" s="3" t="s">
        <v>16</v>
      </c>
      <c r="G6" s="2"/>
    </row>
    <row r="7" spans="1:7" ht="12.75">
      <c r="A7" s="1">
        <v>1</v>
      </c>
      <c r="B7" t="s">
        <v>80</v>
      </c>
      <c r="C7" s="4">
        <v>4</v>
      </c>
      <c r="D7" s="1" t="s">
        <v>8</v>
      </c>
      <c r="E7" s="4">
        <v>19.8</v>
      </c>
      <c r="F7" s="5">
        <f>C7*E7</f>
        <v>79.2</v>
      </c>
      <c r="G7" s="2"/>
    </row>
    <row r="8" spans="1:7" ht="12.75">
      <c r="A8" s="1">
        <v>2</v>
      </c>
      <c r="B8" t="s">
        <v>14</v>
      </c>
      <c r="C8" s="4">
        <v>13.5</v>
      </c>
      <c r="D8" s="1" t="s">
        <v>8</v>
      </c>
      <c r="E8" s="4">
        <v>77</v>
      </c>
      <c r="F8" s="5">
        <f aca="true" t="shared" si="0" ref="F8:F71">C8*E8</f>
        <v>1039.5</v>
      </c>
      <c r="G8" s="2"/>
    </row>
    <row r="9" spans="1:7" ht="12.75">
      <c r="A9" s="1">
        <v>3</v>
      </c>
      <c r="B9" t="s">
        <v>18</v>
      </c>
      <c r="C9" s="4">
        <v>3</v>
      </c>
      <c r="D9" s="1" t="s">
        <v>19</v>
      </c>
      <c r="E9" s="4">
        <v>22</v>
      </c>
      <c r="F9" s="5">
        <f t="shared" si="0"/>
        <v>66</v>
      </c>
      <c r="G9" s="2"/>
    </row>
    <row r="10" spans="1:7" ht="12.75">
      <c r="A10" s="1">
        <v>4</v>
      </c>
      <c r="B10" t="s">
        <v>20</v>
      </c>
      <c r="C10" s="4">
        <v>1.5</v>
      </c>
      <c r="D10" s="1" t="s">
        <v>21</v>
      </c>
      <c r="E10" s="4">
        <v>36</v>
      </c>
      <c r="F10" s="5">
        <f t="shared" si="0"/>
        <v>54</v>
      </c>
      <c r="G10" s="2"/>
    </row>
    <row r="11" spans="1:7" ht="12.75">
      <c r="A11" s="1">
        <v>5</v>
      </c>
      <c r="B11" t="s">
        <v>12</v>
      </c>
      <c r="C11" s="4">
        <v>150</v>
      </c>
      <c r="D11" s="1" t="s">
        <v>17</v>
      </c>
      <c r="E11" s="4">
        <v>0.767</v>
      </c>
      <c r="F11" s="5">
        <f t="shared" si="0"/>
        <v>115.05</v>
      </c>
      <c r="G11" s="2"/>
    </row>
    <row r="12" spans="1:7" ht="12.75">
      <c r="A12" s="1">
        <v>6</v>
      </c>
      <c r="B12" t="s">
        <v>25</v>
      </c>
      <c r="C12" s="4">
        <v>4</v>
      </c>
      <c r="D12" s="1" t="s">
        <v>17</v>
      </c>
      <c r="E12" s="4">
        <v>1.384</v>
      </c>
      <c r="F12" s="5">
        <f t="shared" si="0"/>
        <v>5.536</v>
      </c>
      <c r="G12" s="2"/>
    </row>
    <row r="13" spans="1:7" ht="12.75">
      <c r="A13" s="1">
        <v>7</v>
      </c>
      <c r="B13" t="s">
        <v>26</v>
      </c>
      <c r="C13" s="4">
        <v>47</v>
      </c>
      <c r="D13" s="1" t="s">
        <v>6</v>
      </c>
      <c r="E13" s="4">
        <v>1.436</v>
      </c>
      <c r="F13" s="5">
        <f t="shared" si="0"/>
        <v>67.49199999999999</v>
      </c>
      <c r="G13" s="2"/>
    </row>
    <row r="14" spans="1:7" ht="12.75">
      <c r="A14" s="1">
        <v>8</v>
      </c>
      <c r="B14" t="s">
        <v>30</v>
      </c>
      <c r="C14" s="4">
        <v>38.2</v>
      </c>
      <c r="D14" s="1" t="s">
        <v>5</v>
      </c>
      <c r="E14" s="4">
        <v>8.267</v>
      </c>
      <c r="F14" s="5">
        <f t="shared" si="0"/>
        <v>315.7994</v>
      </c>
      <c r="G14" s="2"/>
    </row>
    <row r="15" spans="1:7" ht="12.75">
      <c r="A15" s="1">
        <v>9</v>
      </c>
      <c r="B15" t="s">
        <v>31</v>
      </c>
      <c r="C15" s="4">
        <v>11.5</v>
      </c>
      <c r="D15" s="1" t="s">
        <v>5</v>
      </c>
      <c r="E15" s="4">
        <v>14.89</v>
      </c>
      <c r="F15" s="5">
        <f t="shared" si="0"/>
        <v>171.235</v>
      </c>
      <c r="G15" s="2"/>
    </row>
    <row r="16" spans="6:7" ht="12.75">
      <c r="F16" s="5"/>
      <c r="G16" s="2"/>
    </row>
    <row r="17" spans="2:7" ht="12.75">
      <c r="B17" s="3" t="s">
        <v>15</v>
      </c>
      <c r="F17" s="5"/>
      <c r="G17" s="2"/>
    </row>
    <row r="18" spans="1:7" ht="12.75">
      <c r="A18" s="1">
        <v>10</v>
      </c>
      <c r="B18" t="s">
        <v>13</v>
      </c>
      <c r="C18" s="4">
        <v>14</v>
      </c>
      <c r="D18" s="1" t="s">
        <v>8</v>
      </c>
      <c r="E18" s="4">
        <v>81</v>
      </c>
      <c r="F18" s="5">
        <f t="shared" si="0"/>
        <v>1134</v>
      </c>
      <c r="G18" s="2"/>
    </row>
    <row r="19" spans="1:7" ht="12.75">
      <c r="A19" s="1">
        <v>11</v>
      </c>
      <c r="B19" t="s">
        <v>32</v>
      </c>
      <c r="C19" s="4">
        <v>98</v>
      </c>
      <c r="D19" s="1" t="s">
        <v>5</v>
      </c>
      <c r="E19" s="4">
        <v>4.85</v>
      </c>
      <c r="F19" s="5">
        <f t="shared" si="0"/>
        <v>475.29999999999995</v>
      </c>
      <c r="G19" s="2"/>
    </row>
    <row r="20" spans="1:7" ht="12.75">
      <c r="A20" s="1">
        <v>12</v>
      </c>
      <c r="B20" t="s">
        <v>24</v>
      </c>
      <c r="C20" s="4">
        <v>16.7</v>
      </c>
      <c r="D20" s="1" t="s">
        <v>8</v>
      </c>
      <c r="E20" s="4">
        <v>81</v>
      </c>
      <c r="F20" s="5">
        <f t="shared" si="0"/>
        <v>1352.7</v>
      </c>
      <c r="G20" s="2"/>
    </row>
    <row r="21" spans="1:7" ht="12.75">
      <c r="A21" s="1">
        <v>13</v>
      </c>
      <c r="B21" t="s">
        <v>28</v>
      </c>
      <c r="C21" s="4">
        <v>910</v>
      </c>
      <c r="D21" s="1" t="s">
        <v>17</v>
      </c>
      <c r="E21" s="4">
        <v>0.767</v>
      </c>
      <c r="F21" s="5">
        <f t="shared" si="0"/>
        <v>697.97</v>
      </c>
      <c r="G21" s="2"/>
    </row>
    <row r="22" spans="1:7" ht="12.75">
      <c r="A22" s="1">
        <v>14</v>
      </c>
      <c r="B22" t="s">
        <v>27</v>
      </c>
      <c r="C22" s="4">
        <v>294</v>
      </c>
      <c r="D22" s="1" t="s">
        <v>17</v>
      </c>
      <c r="E22" s="4">
        <v>0.767</v>
      </c>
      <c r="F22" s="5">
        <f t="shared" si="0"/>
        <v>225.498</v>
      </c>
      <c r="G22" s="2"/>
    </row>
    <row r="23" spans="1:7" ht="12.75">
      <c r="A23" s="1">
        <v>15</v>
      </c>
      <c r="B23" t="s">
        <v>25</v>
      </c>
      <c r="C23" s="4">
        <v>30</v>
      </c>
      <c r="D23" s="1" t="s">
        <v>17</v>
      </c>
      <c r="E23" s="4">
        <v>1.384</v>
      </c>
      <c r="F23" s="5">
        <f t="shared" si="0"/>
        <v>41.519999999999996</v>
      </c>
      <c r="G23" s="2"/>
    </row>
    <row r="24" spans="1:7" ht="12.75">
      <c r="A24" s="1">
        <v>16</v>
      </c>
      <c r="B24" t="s">
        <v>22</v>
      </c>
      <c r="C24" s="4">
        <v>8</v>
      </c>
      <c r="D24" s="1" t="s">
        <v>19</v>
      </c>
      <c r="E24" s="4">
        <v>22</v>
      </c>
      <c r="F24" s="5">
        <f t="shared" si="0"/>
        <v>176</v>
      </c>
      <c r="G24" s="2"/>
    </row>
    <row r="25" spans="1:7" ht="12.75">
      <c r="A25" s="1">
        <v>17</v>
      </c>
      <c r="B25" t="s">
        <v>23</v>
      </c>
      <c r="C25" s="4">
        <v>8</v>
      </c>
      <c r="D25" s="1" t="s">
        <v>21</v>
      </c>
      <c r="E25" s="4">
        <v>69</v>
      </c>
      <c r="F25" s="5">
        <f t="shared" si="0"/>
        <v>552</v>
      </c>
      <c r="G25" s="2"/>
    </row>
    <row r="26" spans="6:7" ht="12.75">
      <c r="F26" s="5"/>
      <c r="G26" s="2"/>
    </row>
    <row r="27" spans="2:7" ht="12.75">
      <c r="B27" s="3" t="s">
        <v>81</v>
      </c>
      <c r="F27" s="5"/>
      <c r="G27" s="2"/>
    </row>
    <row r="28" spans="1:7" ht="12.75">
      <c r="A28" s="1">
        <v>18</v>
      </c>
      <c r="B28" t="s">
        <v>34</v>
      </c>
      <c r="C28" s="4">
        <v>320</v>
      </c>
      <c r="D28" s="1" t="s">
        <v>7</v>
      </c>
      <c r="E28" s="4">
        <v>1.675</v>
      </c>
      <c r="F28" s="5">
        <f t="shared" si="0"/>
        <v>536</v>
      </c>
      <c r="G28" s="2"/>
    </row>
    <row r="29" spans="1:7" ht="12.75">
      <c r="A29" s="1">
        <v>19</v>
      </c>
      <c r="B29" t="s">
        <v>35</v>
      </c>
      <c r="C29" s="4">
        <v>0.62</v>
      </c>
      <c r="D29" s="1" t="s">
        <v>8</v>
      </c>
      <c r="E29" s="4">
        <v>52</v>
      </c>
      <c r="F29" s="5">
        <f t="shared" si="0"/>
        <v>32.24</v>
      </c>
      <c r="G29" s="2"/>
    </row>
    <row r="30" spans="1:7" ht="12.75">
      <c r="A30" s="1">
        <v>20</v>
      </c>
      <c r="B30" t="s">
        <v>76</v>
      </c>
      <c r="C30" s="4">
        <v>62</v>
      </c>
      <c r="D30" s="1" t="s">
        <v>6</v>
      </c>
      <c r="E30" s="4">
        <v>0.375</v>
      </c>
      <c r="F30" s="5">
        <f t="shared" si="0"/>
        <v>23.25</v>
      </c>
      <c r="G30" s="2"/>
    </row>
    <row r="31" spans="1:7" ht="12.75">
      <c r="A31" s="1">
        <v>21</v>
      </c>
      <c r="B31" t="s">
        <v>45</v>
      </c>
      <c r="C31" s="4">
        <v>2</v>
      </c>
      <c r="D31" s="1" t="s">
        <v>7</v>
      </c>
      <c r="E31" s="4">
        <v>29.55</v>
      </c>
      <c r="F31" s="5">
        <f t="shared" si="0"/>
        <v>59.1</v>
      </c>
      <c r="G31" s="2"/>
    </row>
    <row r="32" spans="6:7" ht="12.75">
      <c r="F32" s="5"/>
      <c r="G32" s="2"/>
    </row>
    <row r="33" spans="2:7" ht="12.75">
      <c r="B33" s="3" t="s">
        <v>79</v>
      </c>
      <c r="F33" s="5"/>
      <c r="G33" s="2"/>
    </row>
    <row r="34" spans="1:7" ht="12.75">
      <c r="A34" s="1">
        <v>22</v>
      </c>
      <c r="B34" t="s">
        <v>47</v>
      </c>
      <c r="C34" s="4">
        <v>22</v>
      </c>
      <c r="D34" s="1" t="s">
        <v>7</v>
      </c>
      <c r="E34" s="4">
        <v>1.85</v>
      </c>
      <c r="F34" s="5">
        <f t="shared" si="0"/>
        <v>40.7</v>
      </c>
      <c r="G34" s="1"/>
    </row>
    <row r="35" spans="1:6" ht="12.75">
      <c r="A35" s="1">
        <v>23</v>
      </c>
      <c r="B35" t="s">
        <v>33</v>
      </c>
      <c r="C35" s="4">
        <v>21.2</v>
      </c>
      <c r="D35" s="1" t="s">
        <v>6</v>
      </c>
      <c r="E35" s="4">
        <v>1.39</v>
      </c>
      <c r="F35" s="5">
        <f t="shared" si="0"/>
        <v>29.467999999999996</v>
      </c>
    </row>
    <row r="36" spans="1:6" ht="12.75">
      <c r="A36" s="1">
        <v>24</v>
      </c>
      <c r="B36" t="s">
        <v>46</v>
      </c>
      <c r="C36" s="4">
        <v>21.2</v>
      </c>
      <c r="D36" s="1" t="s">
        <v>6</v>
      </c>
      <c r="E36" s="4">
        <v>0.5</v>
      </c>
      <c r="F36" s="5">
        <f t="shared" si="0"/>
        <v>10.6</v>
      </c>
    </row>
    <row r="37" spans="1:6" ht="12.75">
      <c r="A37" s="1">
        <v>25</v>
      </c>
      <c r="B37" t="s">
        <v>77</v>
      </c>
      <c r="C37" s="4">
        <v>3.28</v>
      </c>
      <c r="D37" s="1" t="s">
        <v>8</v>
      </c>
      <c r="E37" s="4">
        <v>185</v>
      </c>
      <c r="F37" s="5">
        <f t="shared" si="0"/>
        <v>606.8</v>
      </c>
    </row>
    <row r="38" spans="1:6" ht="12.75">
      <c r="A38" s="1">
        <v>26</v>
      </c>
      <c r="B38" t="s">
        <v>48</v>
      </c>
      <c r="C38" s="4">
        <v>36</v>
      </c>
      <c r="D38" s="1" t="s">
        <v>7</v>
      </c>
      <c r="E38" s="4">
        <v>1.375</v>
      </c>
      <c r="F38" s="5">
        <f t="shared" si="0"/>
        <v>49.5</v>
      </c>
    </row>
    <row r="39" spans="1:6" ht="12.75">
      <c r="A39" s="1">
        <v>27</v>
      </c>
      <c r="B39" t="s">
        <v>49</v>
      </c>
      <c r="C39" s="4">
        <v>174</v>
      </c>
      <c r="D39" s="1" t="s">
        <v>5</v>
      </c>
      <c r="E39" s="4">
        <v>0.86</v>
      </c>
      <c r="F39" s="5">
        <f t="shared" si="0"/>
        <v>149.64</v>
      </c>
    </row>
    <row r="40" spans="1:6" ht="12.75">
      <c r="A40" s="1">
        <v>28</v>
      </c>
      <c r="B40" t="s">
        <v>36</v>
      </c>
      <c r="C40" s="4">
        <v>245</v>
      </c>
      <c r="D40" s="1" t="s">
        <v>6</v>
      </c>
      <c r="E40" s="4">
        <v>0.23</v>
      </c>
      <c r="F40" s="5">
        <f t="shared" si="0"/>
        <v>56.35</v>
      </c>
    </row>
    <row r="41" spans="1:6" ht="12.75">
      <c r="A41" s="1">
        <v>29</v>
      </c>
      <c r="B41" t="s">
        <v>78</v>
      </c>
      <c r="C41" s="4">
        <v>293</v>
      </c>
      <c r="D41" s="1" t="s">
        <v>6</v>
      </c>
      <c r="E41" s="4">
        <v>0.47</v>
      </c>
      <c r="F41" s="5">
        <f t="shared" si="0"/>
        <v>137.70999999999998</v>
      </c>
    </row>
    <row r="42" spans="1:6" ht="12.75">
      <c r="A42" s="1">
        <v>30</v>
      </c>
      <c r="B42" t="s">
        <v>51</v>
      </c>
      <c r="C42" s="4">
        <v>155</v>
      </c>
      <c r="D42" s="1" t="s">
        <v>5</v>
      </c>
      <c r="E42" s="4">
        <v>9.05</v>
      </c>
      <c r="F42" s="5">
        <f t="shared" si="0"/>
        <v>1402.75</v>
      </c>
    </row>
    <row r="43" spans="1:6" ht="12.75">
      <c r="A43" s="1">
        <v>31</v>
      </c>
      <c r="B43" t="s">
        <v>53</v>
      </c>
      <c r="C43" s="4">
        <v>950</v>
      </c>
      <c r="D43" s="1" t="s">
        <v>7</v>
      </c>
      <c r="E43" s="4">
        <v>0.05</v>
      </c>
      <c r="F43" s="5">
        <f t="shared" si="0"/>
        <v>47.5</v>
      </c>
    </row>
    <row r="44" spans="1:6" ht="12.75">
      <c r="A44" s="1">
        <v>32</v>
      </c>
      <c r="B44" t="s">
        <v>54</v>
      </c>
      <c r="C44" s="4">
        <v>6</v>
      </c>
      <c r="D44" s="1" t="s">
        <v>7</v>
      </c>
      <c r="E44" s="4">
        <v>11.32</v>
      </c>
      <c r="F44" s="5">
        <f t="shared" si="0"/>
        <v>67.92</v>
      </c>
    </row>
    <row r="45" spans="1:6" ht="12.75">
      <c r="A45" s="1">
        <v>33</v>
      </c>
      <c r="B45" t="s">
        <v>52</v>
      </c>
      <c r="C45" s="4">
        <v>23</v>
      </c>
      <c r="D45" s="1" t="s">
        <v>6</v>
      </c>
      <c r="E45" s="4">
        <v>1.48</v>
      </c>
      <c r="F45" s="5">
        <f t="shared" si="0"/>
        <v>34.04</v>
      </c>
    </row>
    <row r="46" spans="1:6" ht="12.75">
      <c r="A46" s="1">
        <v>34</v>
      </c>
      <c r="B46" t="s">
        <v>55</v>
      </c>
      <c r="C46" s="4">
        <v>14</v>
      </c>
      <c r="D46" s="1" t="s">
        <v>7</v>
      </c>
      <c r="E46" s="4">
        <v>9.93</v>
      </c>
      <c r="F46" s="5">
        <f t="shared" si="0"/>
        <v>139.01999999999998</v>
      </c>
    </row>
    <row r="47" spans="1:6" ht="12.75">
      <c r="A47" s="1">
        <v>35</v>
      </c>
      <c r="B47" t="s">
        <v>56</v>
      </c>
      <c r="C47" s="4">
        <v>2</v>
      </c>
      <c r="D47" s="1" t="s">
        <v>7</v>
      </c>
      <c r="E47" s="4">
        <v>350</v>
      </c>
      <c r="F47" s="5">
        <f t="shared" si="0"/>
        <v>700</v>
      </c>
    </row>
    <row r="48" spans="1:6" ht="12.75">
      <c r="A48" s="1">
        <v>36</v>
      </c>
      <c r="B48" t="s">
        <v>91</v>
      </c>
      <c r="C48" s="4">
        <v>24</v>
      </c>
      <c r="D48" s="1" t="s">
        <v>5</v>
      </c>
      <c r="E48" s="4">
        <v>3.7</v>
      </c>
      <c r="F48" s="5">
        <f t="shared" si="0"/>
        <v>88.80000000000001</v>
      </c>
    </row>
    <row r="49" ht="12.75">
      <c r="F49" s="5"/>
    </row>
    <row r="50" spans="2:6" ht="12.75">
      <c r="B50" s="3" t="s">
        <v>37</v>
      </c>
      <c r="F50" s="5"/>
    </row>
    <row r="51" spans="1:6" ht="12.75">
      <c r="A51" s="1">
        <v>37</v>
      </c>
      <c r="B51" t="s">
        <v>38</v>
      </c>
      <c r="C51" s="4">
        <v>38</v>
      </c>
      <c r="D51" s="1" t="s">
        <v>6</v>
      </c>
      <c r="E51" s="4">
        <v>1.27</v>
      </c>
      <c r="F51" s="5">
        <f t="shared" si="0"/>
        <v>48.26</v>
      </c>
    </row>
    <row r="52" spans="1:6" ht="12.75">
      <c r="A52" s="1">
        <v>38</v>
      </c>
      <c r="B52" t="s">
        <v>50</v>
      </c>
      <c r="C52" s="4">
        <v>28</v>
      </c>
      <c r="D52" s="1" t="s">
        <v>7</v>
      </c>
      <c r="E52" s="4">
        <v>0.38</v>
      </c>
      <c r="F52" s="5">
        <f t="shared" si="0"/>
        <v>10.64</v>
      </c>
    </row>
    <row r="53" spans="1:6" ht="12.75">
      <c r="A53" s="1">
        <v>39</v>
      </c>
      <c r="B53" t="s">
        <v>39</v>
      </c>
      <c r="C53" s="4">
        <v>250</v>
      </c>
      <c r="D53" s="1" t="s">
        <v>6</v>
      </c>
      <c r="E53" s="4">
        <v>1.39</v>
      </c>
      <c r="F53" s="5">
        <f t="shared" si="0"/>
        <v>347.5</v>
      </c>
    </row>
    <row r="54" spans="1:6" ht="12.75">
      <c r="A54" s="1">
        <v>40</v>
      </c>
      <c r="B54" t="s">
        <v>40</v>
      </c>
      <c r="C54" s="4">
        <v>220</v>
      </c>
      <c r="D54" s="1" t="s">
        <v>6</v>
      </c>
      <c r="E54" s="4">
        <v>0.463</v>
      </c>
      <c r="F54" s="5">
        <f t="shared" si="0"/>
        <v>101.86</v>
      </c>
    </row>
    <row r="55" spans="1:6" ht="12.75">
      <c r="A55" s="1">
        <v>41</v>
      </c>
      <c r="B55" t="s">
        <v>41</v>
      </c>
      <c r="C55" s="4">
        <v>24</v>
      </c>
      <c r="D55" s="1" t="s">
        <v>8</v>
      </c>
      <c r="E55" s="4">
        <v>34.64</v>
      </c>
      <c r="F55" s="5">
        <f t="shared" si="0"/>
        <v>831.36</v>
      </c>
    </row>
    <row r="56" spans="1:6" ht="12.75">
      <c r="A56" s="1">
        <v>42</v>
      </c>
      <c r="B56" t="s">
        <v>42</v>
      </c>
      <c r="C56" s="4">
        <v>130</v>
      </c>
      <c r="D56" s="1" t="s">
        <v>5</v>
      </c>
      <c r="E56" s="4">
        <v>1.78</v>
      </c>
      <c r="F56" s="5">
        <f t="shared" si="0"/>
        <v>231.4</v>
      </c>
    </row>
    <row r="57" spans="1:6" ht="12.75">
      <c r="A57" s="1">
        <v>43</v>
      </c>
      <c r="B57" t="s">
        <v>43</v>
      </c>
      <c r="C57" s="4">
        <v>220</v>
      </c>
      <c r="D57" s="1" t="s">
        <v>6</v>
      </c>
      <c r="E57" s="4">
        <v>0.41</v>
      </c>
      <c r="F57" s="5">
        <f t="shared" si="0"/>
        <v>90.19999999999999</v>
      </c>
    </row>
    <row r="58" spans="1:6" ht="12.75">
      <c r="A58" s="1">
        <v>44</v>
      </c>
      <c r="B58" t="s">
        <v>44</v>
      </c>
      <c r="C58" s="4">
        <v>200</v>
      </c>
      <c r="D58" s="1" t="s">
        <v>6</v>
      </c>
      <c r="E58" s="4">
        <v>0.41</v>
      </c>
      <c r="F58" s="5">
        <f t="shared" si="0"/>
        <v>82</v>
      </c>
    </row>
    <row r="59" spans="1:6" ht="12.75">
      <c r="A59" s="1">
        <v>45</v>
      </c>
      <c r="B59" t="s">
        <v>69</v>
      </c>
      <c r="C59" s="4">
        <v>120</v>
      </c>
      <c r="D59" s="1" t="s">
        <v>5</v>
      </c>
      <c r="E59" s="4">
        <v>6.07</v>
      </c>
      <c r="F59" s="5">
        <f t="shared" si="0"/>
        <v>728.4000000000001</v>
      </c>
    </row>
    <row r="60" ht="12.75">
      <c r="F60" s="5"/>
    </row>
    <row r="61" spans="2:6" ht="12.75">
      <c r="B61" s="3" t="s">
        <v>74</v>
      </c>
      <c r="F61" s="5"/>
    </row>
    <row r="62" spans="1:6" ht="12.75">
      <c r="A62" s="1">
        <v>46</v>
      </c>
      <c r="B62" t="s">
        <v>58</v>
      </c>
      <c r="C62" s="4">
        <v>1</v>
      </c>
      <c r="D62" s="1" t="s">
        <v>7</v>
      </c>
      <c r="E62" s="4">
        <v>144</v>
      </c>
      <c r="F62" s="5">
        <f t="shared" si="0"/>
        <v>144</v>
      </c>
    </row>
    <row r="63" spans="1:6" ht="12.75">
      <c r="A63" s="1">
        <v>47</v>
      </c>
      <c r="B63" t="s">
        <v>59</v>
      </c>
      <c r="C63" s="4">
        <v>1</v>
      </c>
      <c r="D63" s="1" t="s">
        <v>7</v>
      </c>
      <c r="E63" s="4">
        <v>264</v>
      </c>
      <c r="F63" s="5">
        <f t="shared" si="0"/>
        <v>264</v>
      </c>
    </row>
    <row r="64" spans="1:6" ht="12.75">
      <c r="A64" s="1">
        <v>48</v>
      </c>
      <c r="B64" t="s">
        <v>60</v>
      </c>
      <c r="C64" s="4">
        <v>1</v>
      </c>
      <c r="D64" s="1" t="s">
        <v>7</v>
      </c>
      <c r="E64" s="4">
        <v>72</v>
      </c>
      <c r="F64" s="5">
        <f t="shared" si="0"/>
        <v>72</v>
      </c>
    </row>
    <row r="65" spans="1:6" ht="12.75">
      <c r="A65" s="1">
        <v>49</v>
      </c>
      <c r="B65" t="s">
        <v>61</v>
      </c>
      <c r="C65" s="4">
        <v>4</v>
      </c>
      <c r="D65" s="1" t="s">
        <v>7</v>
      </c>
      <c r="E65" s="4">
        <v>432</v>
      </c>
      <c r="F65" s="5">
        <f t="shared" si="0"/>
        <v>1728</v>
      </c>
    </row>
    <row r="66" spans="1:6" ht="12.75">
      <c r="A66" s="1">
        <v>50</v>
      </c>
      <c r="B66" t="s">
        <v>62</v>
      </c>
      <c r="C66" s="4">
        <v>1</v>
      </c>
      <c r="D66" s="1" t="s">
        <v>7</v>
      </c>
      <c r="E66" s="4">
        <v>624</v>
      </c>
      <c r="F66" s="5">
        <f t="shared" si="0"/>
        <v>624</v>
      </c>
    </row>
    <row r="67" spans="1:6" ht="12.75">
      <c r="A67" s="1">
        <v>51</v>
      </c>
      <c r="B67" t="s">
        <v>63</v>
      </c>
      <c r="C67" s="4">
        <v>2</v>
      </c>
      <c r="D67" s="1" t="s">
        <v>7</v>
      </c>
      <c r="E67" s="4">
        <v>264</v>
      </c>
      <c r="F67" s="5">
        <f t="shared" si="0"/>
        <v>528</v>
      </c>
    </row>
    <row r="68" spans="1:6" ht="12.75">
      <c r="A68" s="1">
        <v>52</v>
      </c>
      <c r="B68" t="s">
        <v>68</v>
      </c>
      <c r="C68" s="4">
        <v>1</v>
      </c>
      <c r="D68" s="1" t="s">
        <v>7</v>
      </c>
      <c r="E68" s="4">
        <v>535</v>
      </c>
      <c r="F68" s="5">
        <f t="shared" si="0"/>
        <v>535</v>
      </c>
    </row>
    <row r="69" spans="1:6" ht="12.75">
      <c r="A69" s="1">
        <v>53</v>
      </c>
      <c r="B69" t="s">
        <v>71</v>
      </c>
      <c r="C69" s="4">
        <v>1</v>
      </c>
      <c r="D69" s="1" t="s">
        <v>72</v>
      </c>
      <c r="E69" s="4">
        <v>57</v>
      </c>
      <c r="F69" s="5">
        <f t="shared" si="0"/>
        <v>57</v>
      </c>
    </row>
    <row r="70" spans="1:6" ht="12.75">
      <c r="A70" s="1">
        <v>54</v>
      </c>
      <c r="B70" t="s">
        <v>75</v>
      </c>
      <c r="C70" s="4">
        <v>45</v>
      </c>
      <c r="D70" s="1" t="s">
        <v>6</v>
      </c>
      <c r="E70" s="4">
        <v>0.53</v>
      </c>
      <c r="F70" s="5">
        <f t="shared" si="0"/>
        <v>23.85</v>
      </c>
    </row>
    <row r="71" spans="1:6" ht="12.75">
      <c r="A71" s="1">
        <v>55</v>
      </c>
      <c r="B71" t="s">
        <v>73</v>
      </c>
      <c r="C71" s="4">
        <v>15.3</v>
      </c>
      <c r="D71" s="1" t="s">
        <v>6</v>
      </c>
      <c r="E71" s="4">
        <v>3.6</v>
      </c>
      <c r="F71" s="5">
        <f t="shared" si="0"/>
        <v>55.080000000000005</v>
      </c>
    </row>
    <row r="72" ht="12.75">
      <c r="F72" s="5"/>
    </row>
    <row r="73" spans="2:6" ht="12.75">
      <c r="B73" s="3" t="s">
        <v>64</v>
      </c>
      <c r="F73" s="5"/>
    </row>
    <row r="74" spans="1:6" ht="12.75">
      <c r="A74" s="1">
        <v>56</v>
      </c>
      <c r="B74" t="s">
        <v>65</v>
      </c>
      <c r="C74" s="4">
        <v>24</v>
      </c>
      <c r="D74" s="1" t="s">
        <v>8</v>
      </c>
      <c r="E74" s="4">
        <v>15</v>
      </c>
      <c r="F74" s="5">
        <f aca="true" t="shared" si="1" ref="F74:F100">C74*E74</f>
        <v>360</v>
      </c>
    </row>
    <row r="75" spans="1:6" ht="12.75">
      <c r="A75" s="1">
        <v>57</v>
      </c>
      <c r="B75" t="s">
        <v>66</v>
      </c>
      <c r="C75" s="4">
        <v>78.6</v>
      </c>
      <c r="D75" s="1" t="s">
        <v>5</v>
      </c>
      <c r="E75" s="4">
        <v>2.67</v>
      </c>
      <c r="F75" s="5">
        <f t="shared" si="1"/>
        <v>209.86199999999997</v>
      </c>
    </row>
    <row r="76" spans="1:6" ht="12.75">
      <c r="A76" s="1">
        <v>58</v>
      </c>
      <c r="B76" t="s">
        <v>67</v>
      </c>
      <c r="C76" s="4">
        <v>78.6</v>
      </c>
      <c r="D76" s="1" t="s">
        <v>5</v>
      </c>
      <c r="E76" s="4">
        <v>8.87</v>
      </c>
      <c r="F76" s="5">
        <f t="shared" si="1"/>
        <v>697.1819999999999</v>
      </c>
    </row>
    <row r="77" spans="1:6" ht="12.75">
      <c r="A77" s="1">
        <v>59</v>
      </c>
      <c r="B77" t="s">
        <v>18</v>
      </c>
      <c r="C77" s="4">
        <v>1</v>
      </c>
      <c r="D77" s="1" t="s">
        <v>19</v>
      </c>
      <c r="E77" s="4">
        <v>22</v>
      </c>
      <c r="F77" s="5">
        <f t="shared" si="1"/>
        <v>22</v>
      </c>
    </row>
    <row r="78" spans="1:6" ht="12.75">
      <c r="A78" s="1">
        <v>60</v>
      </c>
      <c r="B78" t="s">
        <v>92</v>
      </c>
      <c r="C78" s="4">
        <v>1.5</v>
      </c>
      <c r="D78" s="1" t="s">
        <v>21</v>
      </c>
      <c r="E78" s="4">
        <v>48</v>
      </c>
      <c r="F78" s="5">
        <f t="shared" si="1"/>
        <v>72</v>
      </c>
    </row>
    <row r="79" spans="1:6" ht="12.75">
      <c r="A79" s="1">
        <v>61</v>
      </c>
      <c r="B79" t="s">
        <v>70</v>
      </c>
      <c r="C79" s="4">
        <v>4</v>
      </c>
      <c r="D79" s="1" t="s">
        <v>21</v>
      </c>
      <c r="E79" s="4">
        <v>7</v>
      </c>
      <c r="F79" s="5">
        <f t="shared" si="1"/>
        <v>28</v>
      </c>
    </row>
    <row r="80" ht="12.75">
      <c r="F80" s="5"/>
    </row>
    <row r="81" spans="2:6" ht="12.75">
      <c r="B81" s="3" t="s">
        <v>82</v>
      </c>
      <c r="F81" s="5"/>
    </row>
    <row r="82" spans="1:6" ht="12.75">
      <c r="A82" s="1">
        <v>62</v>
      </c>
      <c r="B82" t="s">
        <v>86</v>
      </c>
      <c r="C82" s="4">
        <v>1128</v>
      </c>
      <c r="D82" s="1" t="s">
        <v>7</v>
      </c>
      <c r="E82" s="4">
        <v>0.455</v>
      </c>
      <c r="F82" s="5">
        <f t="shared" si="1"/>
        <v>513.24</v>
      </c>
    </row>
    <row r="83" spans="1:6" ht="12.75">
      <c r="A83" s="1">
        <v>63</v>
      </c>
      <c r="B83" t="s">
        <v>84</v>
      </c>
      <c r="C83" s="4">
        <v>120</v>
      </c>
      <c r="D83" s="1" t="s">
        <v>7</v>
      </c>
      <c r="E83" s="4">
        <v>0.492</v>
      </c>
      <c r="F83" s="5">
        <f t="shared" si="1"/>
        <v>59.04</v>
      </c>
    </row>
    <row r="84" spans="1:6" ht="12.75">
      <c r="A84" s="1">
        <v>64</v>
      </c>
      <c r="B84" t="s">
        <v>85</v>
      </c>
      <c r="C84" s="4">
        <v>0.75</v>
      </c>
      <c r="D84" s="1" t="s">
        <v>8</v>
      </c>
      <c r="E84" s="4">
        <v>52</v>
      </c>
      <c r="F84" s="5">
        <f t="shared" si="1"/>
        <v>39</v>
      </c>
    </row>
    <row r="85" ht="12.75">
      <c r="F85" s="5"/>
    </row>
    <row r="86" spans="2:6" ht="12.75">
      <c r="B86" s="3" t="s">
        <v>83</v>
      </c>
      <c r="F86" s="5"/>
    </row>
    <row r="87" spans="1:6" ht="12.75">
      <c r="A87" s="7">
        <v>65</v>
      </c>
      <c r="B87" s="9" t="s">
        <v>90</v>
      </c>
      <c r="C87" s="11">
        <v>153</v>
      </c>
      <c r="D87" s="7" t="s">
        <v>6</v>
      </c>
      <c r="E87" s="10">
        <v>0.47</v>
      </c>
      <c r="F87" s="5">
        <f t="shared" si="1"/>
        <v>71.91</v>
      </c>
    </row>
    <row r="88" spans="1:6" ht="12.75">
      <c r="A88" s="7">
        <v>66</v>
      </c>
      <c r="B88" s="9" t="s">
        <v>42</v>
      </c>
      <c r="C88" s="11">
        <v>40.8</v>
      </c>
      <c r="D88" s="7" t="s">
        <v>5</v>
      </c>
      <c r="E88" s="10">
        <v>1.78</v>
      </c>
      <c r="F88" s="5">
        <f t="shared" si="1"/>
        <v>72.624</v>
      </c>
    </row>
    <row r="89" spans="1:6" ht="12.75">
      <c r="A89" s="7">
        <v>67</v>
      </c>
      <c r="B89" s="9" t="s">
        <v>87</v>
      </c>
      <c r="C89" s="10">
        <v>18</v>
      </c>
      <c r="D89" s="7" t="s">
        <v>8</v>
      </c>
      <c r="E89" s="10">
        <v>34.64</v>
      </c>
      <c r="F89" s="8">
        <f>C89*E89</f>
        <v>623.52</v>
      </c>
    </row>
    <row r="90" spans="1:6" ht="12.75">
      <c r="A90" s="7">
        <v>68</v>
      </c>
      <c r="B90" s="9" t="s">
        <v>88</v>
      </c>
      <c r="C90" s="10">
        <v>95</v>
      </c>
      <c r="D90" s="7" t="s">
        <v>5</v>
      </c>
      <c r="E90" s="10">
        <v>0.133</v>
      </c>
      <c r="F90" s="8">
        <f t="shared" si="1"/>
        <v>12.635000000000002</v>
      </c>
    </row>
    <row r="91" spans="1:6" ht="12.75">
      <c r="A91" s="7">
        <v>69</v>
      </c>
      <c r="B91" s="9" t="s">
        <v>89</v>
      </c>
      <c r="C91" s="10">
        <v>190</v>
      </c>
      <c r="D91" s="7" t="s">
        <v>6</v>
      </c>
      <c r="E91" s="10">
        <v>0.41</v>
      </c>
      <c r="F91" s="8">
        <f t="shared" si="1"/>
        <v>77.89999999999999</v>
      </c>
    </row>
    <row r="92" ht="12.75">
      <c r="F92" s="5"/>
    </row>
    <row r="93" spans="2:6" ht="12.75">
      <c r="B93" s="3" t="s">
        <v>93</v>
      </c>
      <c r="F93" s="5"/>
    </row>
    <row r="94" spans="1:7" ht="12.75">
      <c r="A94" s="1">
        <v>70</v>
      </c>
      <c r="B94" t="s">
        <v>34</v>
      </c>
      <c r="C94" s="4">
        <v>140</v>
      </c>
      <c r="D94" s="1" t="s">
        <v>7</v>
      </c>
      <c r="E94" s="4">
        <v>1.675</v>
      </c>
      <c r="F94" s="5">
        <f t="shared" si="1"/>
        <v>234.5</v>
      </c>
      <c r="G94" s="4"/>
    </row>
    <row r="95" spans="1:7" ht="12.75">
      <c r="A95" s="1">
        <v>71</v>
      </c>
      <c r="B95" t="s">
        <v>35</v>
      </c>
      <c r="C95" s="4">
        <v>0.27</v>
      </c>
      <c r="D95" s="1" t="s">
        <v>8</v>
      </c>
      <c r="E95" s="4">
        <v>52</v>
      </c>
      <c r="F95" s="5">
        <f t="shared" si="1"/>
        <v>14.040000000000001</v>
      </c>
      <c r="G95" s="4"/>
    </row>
    <row r="96" spans="1:7" ht="12.75">
      <c r="A96" s="1">
        <v>72</v>
      </c>
      <c r="B96" t="s">
        <v>76</v>
      </c>
      <c r="C96" s="4">
        <v>27</v>
      </c>
      <c r="D96" s="1" t="s">
        <v>6</v>
      </c>
      <c r="E96" s="4">
        <v>0.375</v>
      </c>
      <c r="F96" s="5">
        <f t="shared" si="1"/>
        <v>10.125</v>
      </c>
      <c r="G96" s="4"/>
    </row>
    <row r="97" spans="1:7" ht="12.75">
      <c r="A97" s="1">
        <v>73</v>
      </c>
      <c r="B97" t="s">
        <v>94</v>
      </c>
      <c r="C97" s="4">
        <v>1</v>
      </c>
      <c r="D97" s="1" t="s">
        <v>7</v>
      </c>
      <c r="E97" s="4">
        <v>21.5</v>
      </c>
      <c r="F97" s="5">
        <f t="shared" si="1"/>
        <v>21.5</v>
      </c>
      <c r="G97" s="4"/>
    </row>
    <row r="98" ht="12.75">
      <c r="F98" s="5"/>
    </row>
    <row r="99" spans="2:6" ht="12.75">
      <c r="B99" s="3" t="s">
        <v>98</v>
      </c>
      <c r="F99" s="5"/>
    </row>
    <row r="100" spans="1:6" ht="12.75">
      <c r="A100" s="1">
        <v>74</v>
      </c>
      <c r="B100" t="s">
        <v>95</v>
      </c>
      <c r="C100" s="4">
        <v>23.2</v>
      </c>
      <c r="D100" s="1" t="s">
        <v>6</v>
      </c>
      <c r="E100" s="4">
        <v>9.785</v>
      </c>
      <c r="F100" s="5">
        <f t="shared" si="1"/>
        <v>227.012</v>
      </c>
    </row>
    <row r="101" spans="1:6" ht="12.75">
      <c r="A101" s="1">
        <v>75</v>
      </c>
      <c r="B101" t="s">
        <v>96</v>
      </c>
      <c r="C101" s="4">
        <v>10.8</v>
      </c>
      <c r="D101" s="1" t="s">
        <v>6</v>
      </c>
      <c r="E101" s="4">
        <v>16.482</v>
      </c>
      <c r="F101" s="5">
        <f>C101*E101</f>
        <v>178.00560000000002</v>
      </c>
    </row>
    <row r="102" spans="1:6" ht="12.75">
      <c r="A102" s="1" t="s">
        <v>0</v>
      </c>
      <c r="F102"/>
    </row>
    <row r="103" spans="2:6" ht="12.75">
      <c r="B103" t="s">
        <v>9</v>
      </c>
      <c r="F103" s="6">
        <f>SUM(F7:F102)</f>
        <v>20826.834000000006</v>
      </c>
    </row>
    <row r="104" spans="2:6" ht="12.75">
      <c r="B104" t="s">
        <v>57</v>
      </c>
      <c r="F104" s="6">
        <f>0.2*F103</f>
        <v>4165.366800000002</v>
      </c>
    </row>
    <row r="105" spans="2:6" ht="12.75">
      <c r="B105" t="s">
        <v>10</v>
      </c>
      <c r="F105" s="6">
        <f>SUM(F103:F104)</f>
        <v>24992.200800000006</v>
      </c>
    </row>
    <row r="106" ht="12.75">
      <c r="F106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note11</cp:lastModifiedBy>
  <cp:lastPrinted>2012-07-25T12:47:56Z</cp:lastPrinted>
  <dcterms:created xsi:type="dcterms:W3CDTF">2012-03-15T11:11:53Z</dcterms:created>
  <dcterms:modified xsi:type="dcterms:W3CDTF">2012-07-25T12:48:54Z</dcterms:modified>
  <cp:category/>
  <cp:version/>
  <cp:contentType/>
  <cp:contentStatus/>
</cp:coreProperties>
</file>